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5.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6.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tables/table7.xml" ContentType="application/vnd.openxmlformats-officedocument.spreadsheetml.table+xml"/>
  <Override PartName="/xl/comments5.xml" ContentType="application/vnd.openxmlformats-officedocument.spreadsheetml.comments+xml"/>
  <Override PartName="/xl/threadedComments/threadedComment5.xml" ContentType="application/vnd.ms-excel.threadedcomments+xml"/>
  <Override PartName="/xl/drawings/drawing4.xml" ContentType="application/vnd.openxmlformats-officedocument.drawing+xml"/>
  <Override PartName="/xl/tables/table8.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9.xml" ContentType="application/vnd.openxmlformats-officedocument.spreadsheetml.table+xml"/>
  <Override PartName="/xl/drawings/drawing7.xml" ContentType="application/vnd.openxmlformats-officedocument.drawing+xml"/>
  <Override PartName="/xl/tables/table10.xml" ContentType="application/vnd.openxmlformats-officedocument.spreadsheetml.table+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updateLinks="always"/>
  <mc:AlternateContent xmlns:mc="http://schemas.openxmlformats.org/markup-compatibility/2006">
    <mc:Choice Requires="x15">
      <x15ac:absPath xmlns:x15ac="http://schemas.microsoft.com/office/spreadsheetml/2010/11/ac" url="https://uclpartners.sharepoint.com/sites/Climate-UCLPartners-NitrousOxide/Shared Documents/NHS E Entonox and N2O toolkit project/08 Content design and development/5. Final Copy/Latest Jan 2025/"/>
    </mc:Choice>
  </mc:AlternateContent>
  <xr:revisionPtr revIDLastSave="866" documentId="13_ncr:1_{B48413F9-606E-4335-BF84-95B8760E7F5F}" xr6:coauthVersionLast="47" xr6:coauthVersionMax="47" xr10:uidLastSave="{FB755DC5-F015-4341-8020-3C845EE187C5}"/>
  <bookViews>
    <workbookView xWindow="28680" yWindow="-120" windowWidth="29040" windowHeight="15720" tabRatio="714" xr2:uid="{01C6FDB6-3D69-48DB-A322-0504B848F156}"/>
  </bookViews>
  <sheets>
    <sheet name="Cover Page" sheetId="11" r:id="rId1"/>
    <sheet name="Project stakeholder map" sheetId="9" state="hidden" r:id="rId2"/>
    <sheet name="1. Stakeholder List" sheetId="15" r:id="rId3"/>
    <sheet name="2. Stakeholder Engagement Plan" sheetId="17" r:id="rId4"/>
    <sheet name="Simple decision path" sheetId="13" state="hidden" r:id="rId5"/>
    <sheet name="Detailed decision path" sheetId="1" state="hidden" r:id="rId6"/>
    <sheet name="Weighing for waste" sheetId="6" state="hidden" r:id="rId7"/>
    <sheet name="Maternity waste" sheetId="8" state="hidden" r:id="rId8"/>
    <sheet name="Equipment" sheetId="12" state="hidden" r:id="rId9"/>
    <sheet name="3. RACI Matrix" sheetId="2" r:id="rId10"/>
    <sheet name="4. Detailed Project Plan" sheetId="22" r:id="rId11"/>
    <sheet name="5. Risk Register" sheetId="25" r:id="rId12"/>
    <sheet name="6. Issue Log" sheetId="26" r:id="rId13"/>
    <sheet name="7.Risk &amp; Issues Matrix &amp; Lookup" sheetId="27" r:id="rId14"/>
  </sheets>
  <definedNames>
    <definedName name="ListSheets">SheetNames()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1" l="1"/>
  <c r="C17" i="11"/>
  <c r="C21" i="11"/>
  <c r="C26" i="11"/>
  <c r="C23" i="11"/>
  <c r="C22" i="11"/>
  <c r="C20" i="11"/>
  <c r="C19" i="11"/>
  <c r="C18" i="11"/>
  <c r="O7" i="25"/>
  <c r="K7" i="25"/>
  <c r="K8" i="25"/>
  <c r="A17" i="11" l="1"/>
  <c r="A19" i="11"/>
  <c r="D3" i="17"/>
  <c r="D3" i="27"/>
  <c r="D3" i="26"/>
  <c r="A23" i="11"/>
  <c r="D3" i="25"/>
  <c r="A22" i="11"/>
  <c r="D3" i="22"/>
  <c r="A21" i="11"/>
  <c r="O127" i="25"/>
  <c r="K127" i="25"/>
  <c r="O126" i="25"/>
  <c r="K126" i="25"/>
  <c r="O125" i="25"/>
  <c r="K125" i="25"/>
  <c r="O124" i="25"/>
  <c r="K124" i="25"/>
  <c r="O123" i="25"/>
  <c r="K123" i="25"/>
  <c r="O122" i="25"/>
  <c r="K122" i="25"/>
  <c r="O121" i="25"/>
  <c r="K121" i="25"/>
  <c r="O120" i="25"/>
  <c r="K120" i="25"/>
  <c r="O119" i="25"/>
  <c r="K119" i="25"/>
  <c r="O118" i="25"/>
  <c r="K118" i="25"/>
  <c r="O117" i="25"/>
  <c r="K117" i="25"/>
  <c r="O116" i="25"/>
  <c r="K116" i="25"/>
  <c r="O115" i="25"/>
  <c r="K115" i="25"/>
  <c r="O114" i="25"/>
  <c r="K114" i="25"/>
  <c r="O113" i="25"/>
  <c r="K113" i="25"/>
  <c r="O112" i="25"/>
  <c r="K112" i="25"/>
  <c r="O111" i="25"/>
  <c r="K111" i="25"/>
  <c r="O110" i="25"/>
  <c r="K110" i="25"/>
  <c r="O109" i="25"/>
  <c r="K109" i="25"/>
  <c r="O108" i="25"/>
  <c r="K108" i="25"/>
  <c r="O107" i="25"/>
  <c r="K107" i="25"/>
  <c r="O106" i="25"/>
  <c r="K106" i="25"/>
  <c r="O105" i="25"/>
  <c r="K105" i="25"/>
  <c r="O104" i="25"/>
  <c r="K104" i="25"/>
  <c r="O103" i="25"/>
  <c r="K103" i="25"/>
  <c r="O102" i="25"/>
  <c r="K102" i="25"/>
  <c r="O101" i="25"/>
  <c r="K101" i="25"/>
  <c r="O100" i="25"/>
  <c r="K100" i="25"/>
  <c r="O99" i="25"/>
  <c r="K99" i="25"/>
  <c r="O98" i="25"/>
  <c r="K98" i="25"/>
  <c r="O97" i="25"/>
  <c r="K97" i="25"/>
  <c r="O96" i="25"/>
  <c r="K96" i="25"/>
  <c r="O95" i="25"/>
  <c r="K95" i="25"/>
  <c r="O94" i="25"/>
  <c r="K94" i="25"/>
  <c r="O93" i="25"/>
  <c r="K93" i="25"/>
  <c r="O92" i="25"/>
  <c r="K92" i="25"/>
  <c r="O91" i="25"/>
  <c r="K91" i="25"/>
  <c r="O90" i="25"/>
  <c r="K90" i="25"/>
  <c r="O89" i="25"/>
  <c r="K89" i="25"/>
  <c r="O88" i="25"/>
  <c r="K88" i="25"/>
  <c r="O87" i="25"/>
  <c r="K87" i="25"/>
  <c r="O86" i="25"/>
  <c r="K86" i="25"/>
  <c r="O85" i="25"/>
  <c r="K85" i="25"/>
  <c r="O84" i="25"/>
  <c r="K84" i="25"/>
  <c r="O83" i="25"/>
  <c r="K83" i="25"/>
  <c r="O82" i="25"/>
  <c r="K82" i="25"/>
  <c r="O81" i="25"/>
  <c r="K81" i="25"/>
  <c r="O80" i="25"/>
  <c r="K80" i="25"/>
  <c r="O79" i="25"/>
  <c r="K79" i="25"/>
  <c r="O78" i="25"/>
  <c r="K78" i="25"/>
  <c r="O77" i="25"/>
  <c r="K77" i="25"/>
  <c r="O76" i="25"/>
  <c r="K76" i="25"/>
  <c r="O75" i="25"/>
  <c r="K75" i="25"/>
  <c r="O74" i="25"/>
  <c r="K74" i="25"/>
  <c r="O73" i="25"/>
  <c r="K73" i="25"/>
  <c r="O72" i="25"/>
  <c r="K72" i="25"/>
  <c r="O71" i="25"/>
  <c r="K71" i="25"/>
  <c r="O70" i="25"/>
  <c r="K70" i="25"/>
  <c r="O69" i="25"/>
  <c r="K69" i="25"/>
  <c r="O68" i="25"/>
  <c r="K68" i="25"/>
  <c r="O67" i="25"/>
  <c r="K67" i="25"/>
  <c r="O66" i="25"/>
  <c r="K66" i="25"/>
  <c r="O65" i="25"/>
  <c r="K65" i="25"/>
  <c r="O64" i="25"/>
  <c r="K64" i="25"/>
  <c r="O63" i="25"/>
  <c r="K63" i="25"/>
  <c r="O62" i="25"/>
  <c r="K62" i="25"/>
  <c r="O61" i="25"/>
  <c r="K61" i="25"/>
  <c r="O60" i="25"/>
  <c r="K60" i="25"/>
  <c r="O59" i="25"/>
  <c r="K59" i="25"/>
  <c r="O58" i="25"/>
  <c r="K58" i="25"/>
  <c r="O57" i="25"/>
  <c r="K57" i="25"/>
  <c r="O56" i="25"/>
  <c r="K56" i="25"/>
  <c r="O55" i="25"/>
  <c r="K55" i="25"/>
  <c r="O54" i="25"/>
  <c r="K54" i="25"/>
  <c r="O53" i="25"/>
  <c r="K53" i="25"/>
  <c r="O52" i="25"/>
  <c r="K52" i="25"/>
  <c r="O51" i="25"/>
  <c r="K51" i="25"/>
  <c r="O50" i="25"/>
  <c r="K50" i="25"/>
  <c r="O49" i="25"/>
  <c r="K49" i="25"/>
  <c r="O48" i="25"/>
  <c r="K48" i="25"/>
  <c r="O47" i="25"/>
  <c r="K47" i="25"/>
  <c r="O46" i="25"/>
  <c r="K46" i="25"/>
  <c r="O45" i="25"/>
  <c r="K45" i="25"/>
  <c r="O44" i="25"/>
  <c r="K44" i="25"/>
  <c r="O43" i="25"/>
  <c r="K43" i="25"/>
  <c r="O42" i="25"/>
  <c r="K42" i="25"/>
  <c r="O41" i="25"/>
  <c r="K41" i="25"/>
  <c r="O40" i="25"/>
  <c r="K40" i="25"/>
  <c r="O39" i="25"/>
  <c r="K39" i="25"/>
  <c r="O38" i="25"/>
  <c r="K38" i="25"/>
  <c r="O37" i="25"/>
  <c r="K37" i="25"/>
  <c r="O36" i="25"/>
  <c r="K36" i="25"/>
  <c r="O35" i="25"/>
  <c r="K35" i="25"/>
  <c r="O34" i="25"/>
  <c r="K34" i="25"/>
  <c r="O33" i="25"/>
  <c r="K33" i="25"/>
  <c r="O32" i="25"/>
  <c r="K32" i="25"/>
  <c r="O31" i="25"/>
  <c r="K31" i="25"/>
  <c r="O30" i="25"/>
  <c r="K30" i="25"/>
  <c r="O29" i="25"/>
  <c r="K29" i="25"/>
  <c r="O28" i="25"/>
  <c r="K28" i="25"/>
  <c r="O27" i="25"/>
  <c r="K27" i="25"/>
  <c r="O26" i="25"/>
  <c r="K26" i="25"/>
  <c r="O25" i="25"/>
  <c r="K25" i="25"/>
  <c r="O24" i="25"/>
  <c r="K24" i="25"/>
  <c r="O23" i="25"/>
  <c r="K23" i="25"/>
  <c r="O22" i="25"/>
  <c r="K22" i="25"/>
  <c r="O21" i="25"/>
  <c r="K21" i="25"/>
  <c r="O20" i="25"/>
  <c r="K20" i="25"/>
  <c r="O19" i="25"/>
  <c r="K19" i="25"/>
  <c r="O18" i="25"/>
  <c r="K18" i="25"/>
  <c r="O17" i="25"/>
  <c r="K17" i="25"/>
  <c r="O16" i="25"/>
  <c r="K16" i="25"/>
  <c r="O15" i="25"/>
  <c r="K15" i="25"/>
  <c r="O14" i="25"/>
  <c r="K14" i="25"/>
  <c r="O13" i="25"/>
  <c r="K13" i="25"/>
  <c r="O12" i="25"/>
  <c r="K12" i="25"/>
  <c r="O11" i="25"/>
  <c r="K11" i="25"/>
  <c r="O10" i="25"/>
  <c r="K10" i="25"/>
  <c r="O9" i="25"/>
  <c r="K9" i="25"/>
  <c r="O8" i="25"/>
  <c r="A26" i="11" l="1"/>
  <c r="D3" i="2" l="1"/>
  <c r="A20" i="11"/>
  <c r="D3" i="15"/>
  <c r="A18" i="11"/>
  <c r="K3" i="8" l="1"/>
  <c r="K4" i="8"/>
  <c r="K5" i="8"/>
  <c r="K2" i="8"/>
  <c r="G3" i="8"/>
  <c r="G4" i="8"/>
  <c r="G5" i="8"/>
  <c r="G2" i="8"/>
  <c r="H3" i="6"/>
  <c r="H4" i="6"/>
  <c r="H5" i="6"/>
  <c r="H2" i="6"/>
  <c r="L2" i="8" l="1"/>
  <c r="L5" i="8"/>
  <c r="L4" i="8"/>
  <c r="L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tc={625F8668-5A83-4D70-A942-25718DBCF8D5}</author>
  </authors>
  <commentList>
    <comment ref="A1" authorId="0" shapeId="0" xr:uid="{625F8668-5A83-4D70-A942-25718DBCF8D5}">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tc={1874DD0E-E952-42AF-A619-2F7A2B63D8E6}</author>
  </authors>
  <commentList>
    <comment ref="B1" authorId="0" shapeId="0" xr:uid="{1874DD0E-E952-42AF-A619-2F7A2B63D8E6}">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tc={BEDBF9C5-04E7-4BA8-96D1-392C9F9EDC4E}</author>
  </authors>
  <commentList>
    <comment ref="B1" authorId="0" shapeId="0" xr:uid="{BEDBF9C5-04E7-4BA8-96D1-392C9F9EDC4E}">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tc={C1D04329-6BCA-4929-A213-0828C262B55F}</author>
    <author>tc={CDE1C9DD-E8BA-4BF4-8AE1-F98AE48C460F}</author>
  </authors>
  <commentList>
    <comment ref="D1" authorId="0" shapeId="0" xr:uid="{C1D04329-6BCA-4929-A213-0828C262B55F}">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 ref="H1" authorId="1" shapeId="0" xr:uid="{CDE1C9DD-E8BA-4BF4-8AE1-F98AE48C460F}">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tc={80ACE1EE-B25E-4DD2-9F68-7B76E0427E1D}</author>
  </authors>
  <commentList>
    <comment ref="C1" authorId="0" shapeId="0" xr:uid="{80ACE1EE-B25E-4DD2-9F68-7B76E0427E1D}">
      <text>
        <t xml:space="preserve">[Threaded comment]
Your version of Excel allows you to read this threaded comment; however, any edits to it will get removed if the file is opened in a newer version of Excel. Learn more: https://go.microsoft.com/fwlink/?linkid=870924
Comment:
    Needs to be per dept. may be able to identify no clinical uise straight away or to email / survey dept
</t>
      </text>
    </comment>
  </commentList>
</comments>
</file>

<file path=xl/sharedStrings.xml><?xml version="1.0" encoding="utf-8"?>
<sst xmlns="http://schemas.openxmlformats.org/spreadsheetml/2006/main" count="573" uniqueCount="379">
  <si>
    <t>Nitrous Oxide Toolkit</t>
  </si>
  <si>
    <t>Tab name</t>
  </si>
  <si>
    <t>Cover Page</t>
  </si>
  <si>
    <t>Description of tab</t>
  </si>
  <si>
    <t>An introduction to the project management templates</t>
  </si>
  <si>
    <t>UCLPartners</t>
  </si>
  <si>
    <t>Date last updated</t>
  </si>
  <si>
    <t>Back to Introduction</t>
  </si>
  <si>
    <t>Project management templates</t>
  </si>
  <si>
    <r>
      <rPr>
        <sz val="11"/>
        <color rgb="FF000000"/>
        <rFont val="Arial"/>
      </rPr>
      <t>This resource can be used independently or together with the</t>
    </r>
    <r>
      <rPr>
        <u/>
        <sz val="11"/>
        <color rgb="FF467886"/>
        <rFont val="Arial"/>
      </rPr>
      <t xml:space="preserve"> </t>
    </r>
    <r>
      <rPr>
        <b/>
        <u/>
        <sz val="11"/>
        <color rgb="FF467886"/>
        <rFont val="Arial"/>
      </rPr>
      <t>Nitrous Oxide Waste Reduction Toolkit</t>
    </r>
  </si>
  <si>
    <r>
      <rPr>
        <b/>
        <sz val="11"/>
        <color rgb="FF000000"/>
        <rFont val="Arial"/>
      </rPr>
      <t>What</t>
    </r>
    <r>
      <rPr>
        <sz val="11"/>
        <color rgb="FF000000"/>
        <rFont val="Arial"/>
      </rPr>
      <t xml:space="preserve">: a one-stop-shop to track and continously monitor the progress of project work. It includes sections for understanding and communicating to stakeholders, a project plan and risks and issues registers. It is designed to be adapted to suit different needs. It is not compulsory to use these templates, but some teams may find it useful. </t>
    </r>
  </si>
  <si>
    <r>
      <t xml:space="preserve">Who: </t>
    </r>
    <r>
      <rPr>
        <sz val="11"/>
        <color rgb="FF000000"/>
        <rFont val="Arial"/>
      </rPr>
      <t xml:space="preserve">this resource is intended for project managers. It is also useful for pharmacy, anaesthetics, estates and facilities colleagues working on nitrous oxide waste reduction initiatives. </t>
    </r>
  </si>
  <si>
    <r>
      <t xml:space="preserve">When: </t>
    </r>
    <r>
      <rPr>
        <sz val="11"/>
        <color theme="1"/>
        <rFont val="Arial"/>
      </rPr>
      <t>it is best used to track and continously monitor the progression of project work from the start.</t>
    </r>
  </si>
  <si>
    <t>Description of each tab</t>
  </si>
  <si>
    <t>Main tabs</t>
  </si>
  <si>
    <t>Description</t>
  </si>
  <si>
    <t>Supporting tabs</t>
  </si>
  <si>
    <t>Role</t>
  </si>
  <si>
    <t>Name</t>
  </si>
  <si>
    <t>Email</t>
  </si>
  <si>
    <t>Contacted?</t>
  </si>
  <si>
    <t>Project manager</t>
  </si>
  <si>
    <t>Estates</t>
  </si>
  <si>
    <t>Facilities</t>
  </si>
  <si>
    <t>Porters</t>
  </si>
  <si>
    <t>Anaesthetics</t>
  </si>
  <si>
    <t>Endoscopy</t>
  </si>
  <si>
    <t>ED</t>
  </si>
  <si>
    <t>Maternity</t>
  </si>
  <si>
    <t>Dentistry</t>
  </si>
  <si>
    <t>Medical physics</t>
  </si>
  <si>
    <t>Sustainability lead</t>
  </si>
  <si>
    <t>1. Stakeholder List</t>
  </si>
  <si>
    <t>This tab contains a table to help you identify all stakeholders who need to be involved/kept informed with the nitrous oxide waste reduction work</t>
  </si>
  <si>
    <t>First name</t>
  </si>
  <si>
    <t>Last name</t>
  </si>
  <si>
    <t>Job title</t>
  </si>
  <si>
    <t>Dept.</t>
  </si>
  <si>
    <t>Site</t>
  </si>
  <si>
    <t>Phone</t>
  </si>
  <si>
    <t>Mobile</t>
  </si>
  <si>
    <t>EA</t>
  </si>
  <si>
    <t>EA email</t>
  </si>
  <si>
    <t>EA telephone</t>
  </si>
  <si>
    <r>
      <rPr>
        <b/>
        <sz val="11"/>
        <color rgb="FF000000"/>
        <rFont val="Arial"/>
      </rPr>
      <t xml:space="preserve">How to use this Stakeholder List:
</t>
    </r>
    <r>
      <rPr>
        <sz val="11"/>
        <color rgb="FF000000"/>
        <rFont val="Arial"/>
      </rPr>
      <t xml:space="preserve">
Use this tool to list all the stakeholders and contacts for the project. This may include healthcare professionals, specific clinicians e.g. anaethetists, key members of the estates and facilities teams and members of the medical gas committee. 
</t>
    </r>
  </si>
  <si>
    <t>2. Stakeholder Engagement Plan</t>
  </si>
  <si>
    <t>This tab can be used to capture key audiences and the messages that need to be conveyed over the course of the project</t>
  </si>
  <si>
    <t>Audience</t>
  </si>
  <si>
    <t>Key message / objective</t>
  </si>
  <si>
    <t>When</t>
  </si>
  <si>
    <t>Media/method</t>
  </si>
  <si>
    <t>Who</t>
  </si>
  <si>
    <r>
      <rPr>
        <b/>
        <sz val="11"/>
        <color rgb="FF000000"/>
        <rFont val="Arial"/>
      </rPr>
      <t xml:space="preserve">How to use this Stakeholder Engagement plan:
</t>
    </r>
    <r>
      <rPr>
        <sz val="11"/>
        <color rgb="FF000000"/>
        <rFont val="Arial"/>
      </rPr>
      <t xml:space="preserve">
 The communications plan lists different messages that a project team will need to communicate to various audiences. It ensures people understand why the clinical area is transitioning to using a portable cylinder system and how to use it.
Review each row and adjust the timing, methods, and responsible parties as needed for your specific project and trust. This plan is a starting point. Feel free to add, remove, or modify steps as needed for your specific project and trust requirements.
Review the 'Engage key stakeholders' section of the toolkit to shape additional key messages
</t>
    </r>
  </si>
  <si>
    <t>Project stakeholders including medical gas committee</t>
  </si>
  <si>
    <t>Create project on a page to communicate project overview (use the template in the Internal messaging pack)</t>
  </si>
  <si>
    <t>Get started</t>
  </si>
  <si>
    <t>One-page document (template in the Internal messaging pack)</t>
  </si>
  <si>
    <t>Project lead</t>
  </si>
  <si>
    <t>All clinical staff in an area that use nitrous oxide</t>
  </si>
  <si>
    <t>Gather information on how much nitrous oxide is used to establish how much gas will be needed during the pilot</t>
  </si>
  <si>
    <t>Ensure supply of gas is aligned to clinical use</t>
  </si>
  <si>
    <t>Survey, anaesthetic gas machines</t>
  </si>
  <si>
    <t>Anaesthetist, Multidisciplinary project team</t>
  </si>
  <si>
    <t>Senior decision maker(s)</t>
  </si>
  <si>
    <t>Secure agreement for each relevant clinical area</t>
  </si>
  <si>
    <t>Meeting, presentation, email</t>
  </si>
  <si>
    <t>Senior decision maker(s), Clinical team leads</t>
  </si>
  <si>
    <t>Confirm go-live date for portable cylinder system and duration of stay (if a pilot or temporary)</t>
  </si>
  <si>
    <t>Meeting, email</t>
  </si>
  <si>
    <t>All clinical staff</t>
  </si>
  <si>
    <t>Inform about the transition from a medical gas pipeline system to a portable cylinder system</t>
  </si>
  <si>
    <t>Email (template in the Internal messaging pack)</t>
  </si>
  <si>
    <t>Pharmacy procurement team</t>
  </si>
  <si>
    <t>Communicate the switch to a portable cylinder system and request small cylinders procured</t>
  </si>
  <si>
    <t>Email, Telephone</t>
  </si>
  <si>
    <t>Email, (template in the Internal messaging pack)</t>
  </si>
  <si>
    <t>Access the toolkit</t>
  </si>
  <si>
    <t>All clinical staff, Portering staff, Pharmacy staff</t>
  </si>
  <si>
    <t>Communicate new process for handling and using portable cylinder systems: how to use them and where stored</t>
  </si>
  <si>
    <t>Email, meetings, training sessions</t>
  </si>
  <si>
    <t>Some examples of emails and posters that can be used for communication are available in the project communication templates</t>
  </si>
  <si>
    <t>Display posters to educate staff about the new cylinder setup, procedures, and safety measures</t>
  </si>
  <si>
    <t>Posters</t>
  </si>
  <si>
    <t>Access the project communication templates</t>
  </si>
  <si>
    <t>Collect feedback from staff when using the portable cylinders or the new delivery system</t>
  </si>
  <si>
    <t>Email, survey</t>
  </si>
  <si>
    <t>Estates and facilities staff</t>
  </si>
  <si>
    <t>Communicate the transition to portable cylinder systems and need to decommission medical gas pipeline system</t>
  </si>
  <si>
    <t>Email, meeting</t>
  </si>
  <si>
    <t>All clinical staff, Portering staff, Pharmacy staff, Estates and facilities staff</t>
  </si>
  <si>
    <t>Confirm the next steps (i.e., permanent transition, end of pilot, or end of temporary use)</t>
  </si>
  <si>
    <t>Clinical staff</t>
  </si>
  <si>
    <t>Display posters to educate staff about reducing waste through clinical practice</t>
  </si>
  <si>
    <t>Continue to optimise</t>
  </si>
  <si>
    <t>Presentation, email</t>
  </si>
  <si>
    <t>Clinical lead</t>
  </si>
  <si>
    <t>Estates and facilities team</t>
  </si>
  <si>
    <t>Request discussion on current leak test options and schedule for upcoming tests</t>
  </si>
  <si>
    <t>Team meeting and follow-up email</t>
  </si>
  <si>
    <t>Medical Gas Committee</t>
  </si>
  <si>
    <t>Present findings on leak test options and repair/replacement strategies for approval</t>
  </si>
  <si>
    <t>Presentation and committee paper</t>
  </si>
  <si>
    <t>Estates and facilities lead</t>
  </si>
  <si>
    <t>Communicate importance of reporting equipment issues promptly to support leak prevention</t>
  </si>
  <si>
    <t>Staff meetings and email reminder</t>
  </si>
  <si>
    <t>Clinical leads</t>
  </si>
  <si>
    <t>Executive leadership</t>
  </si>
  <si>
    <t>Update on leak test findings and repair/replacement strategies and resource requirements</t>
  </si>
  <si>
    <t>Executive briefing</t>
  </si>
  <si>
    <t>All staff</t>
  </si>
  <si>
    <t>Share success stories and progress updates on leak reduction efforts</t>
  </si>
  <si>
    <t>Trust-wide email and intranet post</t>
  </si>
  <si>
    <t>Communications team</t>
  </si>
  <si>
    <t>Clinical destination of pipeline supply</t>
  </si>
  <si>
    <t>Key contact</t>
  </si>
  <si>
    <t>Manifold ID</t>
  </si>
  <si>
    <t>Type</t>
  </si>
  <si>
    <t xml:space="preserve">Does the department require any kind of nitrous oxide supply? </t>
  </si>
  <si>
    <t>Decision</t>
  </si>
  <si>
    <t>Column1</t>
  </si>
  <si>
    <t>Site 1</t>
  </si>
  <si>
    <t>Manifold A</t>
  </si>
  <si>
    <t>Nitrous oxide</t>
  </si>
  <si>
    <t>Active</t>
  </si>
  <si>
    <t>If F = no then Decsision = decomission</t>
  </si>
  <si>
    <t>Site 2</t>
  </si>
  <si>
    <t>Manifold B</t>
  </si>
  <si>
    <t>Pre-mixed 50% nitrous oxide and 50% oxygen</t>
  </si>
  <si>
    <t>Site 3</t>
  </si>
  <si>
    <t>Manifold C</t>
  </si>
  <si>
    <t>Number of cylinders on the manifold</t>
  </si>
  <si>
    <t>Size of cylinders</t>
  </si>
  <si>
    <t>Contacted department? Y/N</t>
  </si>
  <si>
    <t>Decision from department</t>
  </si>
  <si>
    <t>Send survey to department? Y/N</t>
  </si>
  <si>
    <t>If Y, comment on survey results:</t>
  </si>
  <si>
    <t>Does procurement match clinical use? (Y/N)</t>
  </si>
  <si>
    <t>Average N2O/O2 per birth</t>
  </si>
  <si>
    <t>Is piped supply approproate?2</t>
  </si>
  <si>
    <t>G-size </t>
  </si>
  <si>
    <t>Volume of gas purchased month 1</t>
  </si>
  <si>
    <t>Volume of gas purchased month 2</t>
  </si>
  <si>
    <t>Volume of gas purchased month 3</t>
  </si>
  <si>
    <t>Average volume of gas</t>
  </si>
  <si>
    <t>Site 4</t>
  </si>
  <si>
    <t>Manifold D</t>
  </si>
  <si>
    <t>Average volume of gas purchased</t>
  </si>
  <si>
    <t>Number of births month 1</t>
  </si>
  <si>
    <t>Number of births month 2</t>
  </si>
  <si>
    <t>Number of births month 3</t>
  </si>
  <si>
    <t>Average number of births</t>
  </si>
  <si>
    <t>Average Usage Per Birth</t>
  </si>
  <si>
    <t>`</t>
  </si>
  <si>
    <t>Supply option</t>
  </si>
  <si>
    <r>
      <t>Equipment</t>
    </r>
    <r>
      <rPr>
        <sz val="11"/>
        <color rgb="FFFF0000"/>
        <rFont val="Calibri"/>
        <family val="2"/>
      </rPr>
      <t> </t>
    </r>
  </si>
  <si>
    <r>
      <t>Supplier</t>
    </r>
    <r>
      <rPr>
        <sz val="11"/>
        <color rgb="FFFF0000"/>
        <rFont val="Calibri"/>
        <family val="2"/>
      </rPr>
      <t> </t>
    </r>
  </si>
  <si>
    <r>
      <t>Cost (Approximate)</t>
    </r>
    <r>
      <rPr>
        <sz val="11"/>
        <color rgb="FFFF0000"/>
        <rFont val="Calibri"/>
        <family val="2"/>
      </rPr>
      <t> </t>
    </r>
  </si>
  <si>
    <r>
      <t>Link</t>
    </r>
    <r>
      <rPr>
        <sz val="11"/>
        <color rgb="FFFF0000"/>
        <rFont val="Calibri"/>
        <family val="2"/>
      </rPr>
      <t> </t>
    </r>
  </si>
  <si>
    <t>Cylinders </t>
  </si>
  <si>
    <t>BOC Healthcare, Air Liquide </t>
  </si>
  <si>
    <t>Varies based on size and quantity </t>
  </si>
  <si>
    <r>
      <t>BOC Healthcare</t>
    </r>
    <r>
      <rPr>
        <sz val="11"/>
        <color rgb="FFFF0000"/>
        <rFont val="Calibri"/>
        <family val="2"/>
      </rPr>
      <t xml:space="preserve">, </t>
    </r>
    <r>
      <rPr>
        <u/>
        <sz val="11"/>
        <color rgb="FF467886"/>
        <rFont val="Calibri"/>
        <family val="2"/>
      </rPr>
      <t>Air Liquide</t>
    </r>
    <r>
      <rPr>
        <sz val="11"/>
        <color rgb="FFFF0000"/>
        <rFont val="Calibri"/>
        <family val="2"/>
      </rPr>
      <t> </t>
    </r>
  </si>
  <si>
    <t>Trolleys </t>
  </si>
  <si>
    <t> </t>
  </si>
  <si>
    <t>£100-£300 per trolley </t>
  </si>
  <si>
    <r>
      <t>(or your chosen standalone supply option)</t>
    </r>
    <r>
      <rPr>
        <sz val="11"/>
        <color rgb="FFFF0000"/>
        <rFont val="Calibri"/>
        <family val="2"/>
      </rPr>
      <t> </t>
    </r>
  </si>
  <si>
    <t>Pressure regulators </t>
  </si>
  <si>
    <t>BOC, RA Medical, Air Liquide </t>
  </si>
  <si>
    <t>£50-£150 </t>
  </si>
  <si>
    <r>
      <t>BOC</t>
    </r>
    <r>
      <rPr>
        <sz val="11"/>
        <color rgb="FFFF0000"/>
        <rFont val="Calibri"/>
        <family val="2"/>
      </rPr>
      <t xml:space="preserve">, </t>
    </r>
    <r>
      <rPr>
        <u/>
        <sz val="11"/>
        <color rgb="FFFF0000"/>
        <rFont val="Calibri"/>
        <family val="2"/>
      </rPr>
      <t>RA Medical</t>
    </r>
    <r>
      <rPr>
        <sz val="11"/>
        <color rgb="FFFF0000"/>
        <rFont val="Calibri"/>
        <family val="2"/>
      </rPr>
      <t>, Air Liquide </t>
    </r>
  </si>
  <si>
    <r>
      <t xml:space="preserve">Yoke </t>
    </r>
    <r>
      <rPr>
        <b/>
        <sz val="11"/>
        <color rgb="FFFF0000"/>
        <rFont val="Calibri"/>
        <family val="2"/>
      </rPr>
      <t>(for theatres only when retrofitting anaesthetic machines)</t>
    </r>
    <r>
      <rPr>
        <sz val="11"/>
        <color rgb="FFFF0000"/>
        <rFont val="Calibri"/>
        <family val="2"/>
      </rPr>
      <t> </t>
    </r>
  </si>
  <si>
    <t>Terminal unit caps </t>
  </si>
  <si>
    <t>BOC </t>
  </si>
  <si>
    <t>£30 per pack of 50 </t>
  </si>
  <si>
    <t>BOC Shop </t>
  </si>
  <si>
    <t>Schrader socket adaptors</t>
  </si>
  <si>
    <t>Gas supply hose</t>
  </si>
  <si>
    <t>3. RACI Matrix</t>
  </si>
  <si>
    <t>This tab can be used to agree who should be responsible, accountable, consulted or informed on certain aspects of the project work</t>
  </si>
  <si>
    <t>Task</t>
  </si>
  <si>
    <t>e.g. Executive Sponsor</t>
  </si>
  <si>
    <t>e.g. Medical Gas Committee</t>
  </si>
  <si>
    <t>e.g Project Manager</t>
  </si>
  <si>
    <t>[insert stakeholder 4]</t>
  </si>
  <si>
    <t>[insert stakeholder 5]</t>
  </si>
  <si>
    <t>[insert stakeholder 6]</t>
  </si>
  <si>
    <r>
      <rPr>
        <b/>
        <sz val="11"/>
        <color rgb="FF000000"/>
        <rFont val="Arial"/>
      </rPr>
      <t xml:space="preserve">How to use this RACI Matrix:
</t>
    </r>
    <r>
      <rPr>
        <sz val="11"/>
        <color rgb="FF000000"/>
        <rFont val="Arial"/>
      </rPr>
      <t xml:space="preserve">
The RACI Matrix to the left can help to ensure key roles and responsibilities in the team are clear. Add the key tasks for your project and list who is responsible, accountable, needs to be consulted or kept informed in the columns on the right.  
We have provided guidance in the table below about the responsibilities of key actors in the project based on experiences of other trusts. This should be updated to reflect your governance. </t>
    </r>
  </si>
  <si>
    <t>Example: Add nitrous oxide waste mitigation and management as a regular item on the medical gas committee agenda</t>
  </si>
  <si>
    <t>Responsible [R]</t>
  </si>
  <si>
    <t>Example: establish a multidisciplinary project team, define roles and responsibilities, and provide ongoing support</t>
  </si>
  <si>
    <t>Informed [I]</t>
  </si>
  <si>
    <t>Accountable [A]</t>
  </si>
  <si>
    <t>Example: Begin and regularly update a stakeholder list to identify key individuals across all relevant areas</t>
  </si>
  <si>
    <t>Consulted [C]</t>
  </si>
  <si>
    <t>RACI acronym</t>
  </si>
  <si>
    <t>Definition</t>
  </si>
  <si>
    <t>Person who is completing the task</t>
  </si>
  <si>
    <t>Person who is making decisions and taking actions on the task(s)</t>
  </si>
  <si>
    <t>Person who will be communicated with regarding the decision-making process and specific tasks</t>
  </si>
  <si>
    <t>Person who will be updated on decisions and actions during the project</t>
  </si>
  <si>
    <t>Key actor groups</t>
  </si>
  <si>
    <t>Overview</t>
  </si>
  <si>
    <t>Responsibilities</t>
  </si>
  <si>
    <t>The board appointed lead for net zero may maintain or delegate responsibility for nitrous oxide waste reduction projects. </t>
  </si>
  <si>
    <t xml:space="preserve">1.	Oversight of projects, approvals and unblocking barriers. 
2.	Firm backing for the medical gas committee and setting clear priorities for nitrous oxide reduction aligned with the overall organisational strategy. 
3.	Communication of consistent messages and support from the leadership team and overcoming resistance from senior leaders to ensure alignment and commitment across all stakeholders. 
4.	Allocation of the necessary resources for beginning and managing projects, with mechanisms for regular monitoring, evaluation, and adjustment of strategies based on performance metrics and feedback. 
5.	Coordination of efforts across different hospitals to manage the diversity in clinical teams, medical gas infrastructures and regulatory requirements effectively. </t>
  </si>
  <si>
    <t>Medical gas committee (MGC)</t>
  </si>
  <si>
    <t xml:space="preserve">The MGC should drive the sustained reduction, monitoring and management of nitrous oxide waste by supporting the activities to both match a supply system to clinical needs and ensure its continued optimisation. 
MGCs should add a standing item on nitrous oxide waste mitigation, regularly reviewing the trust’s nitrous oxide consumption and emissions and driving improvements in waste management practices. ​
​
</t>
  </si>
  <si>
    <t xml:space="preserve">For activities related to ensuring existing nitrous oxide and nitrous oxide/oxygen mixture supply systems are matched to clinical use, the MGC's primary responsibilities are to: 
1.	Maintain the safe supply of medical gases. Ensure that decommissioning protocols are conducted in compliance with HTM Health Technical Memorandum 02-01 (or HTM 02-01) guidelines to prevent any disruption in supply. 
2.	Prioritise work to optimise existing supply, based on the needs of the trust. 
3.	Establish multidisciplinary project team(s), naming a project lead and members from clinical, facilities and management teams. 
4.	Equip project team(s) with clear governance and reporting structures, define roles and responsibilities and set a clear framework to monitor progress. 
5.	Work with project teams to establish realistic timelines for projects, considering staff availability, equipment procurement, contractual considerations and outsourced services. 
6.	Ensure the necessary resources, such as staff time, training and equipment are available. 
7.	Invite relevant stakeholders to participate in the committee, staying informed of progress and any changes to nitrous oxide supply.  
8.	Oversee the evaluation, planning, and approval of nitrous oxide supply optimisation, ensuring this matches clinical use in all areas in which it is needed. 
9.	Champion the work and mobilise staff to build motivation, energy and commitment to the reduction of waste and carbon emissions. </t>
  </si>
  <si>
    <t xml:space="preserve">For activities related to the ongoing optimisation of nitrous oxide supply systems, the MGC's primary responsibilities are to: 
1.	Oversee the integration of ongoing maintenance schedules into standard operating procedures including annual testing of the efficacy of the equipment, environment, clinical practices, training of staff and all other mitigations related to piped nitrous oxide supply.  Guidance can be found in HTM 02-01. 
2.	Proactively monitor the trust’s nitrous oxide waste levels and address any increases in piped supply system waste through leak tests, and waste in portable cylinder system through reviewing clinical use and portering processes.  
3.	Before installing any new medical gas pipeline systems for nitrous oxide supply, ensure a thorough needs assessment has been conducted in line with clinical need.  
4.	Unite different specialisms around the importance of nitrous oxide supply optimisation and drive continuous cooperation.  </t>
  </si>
  <si>
    <t>Project team</t>
  </si>
  <si>
    <t xml:space="preserve">The nitrous oxide waste reduction project team should execute specific initiatives aimed at reducing nitrous oxide waste within the trust. ​
Reporting to the medical gas committee (MGC), this team focuses on implementing and maintaining effective waste reduction in alignment with clinical needs. It plays a crucial role in supporting the MGC’s goals by driving tangible reduction in nitrous oxide waste. </t>
  </si>
  <si>
    <t>For activities related to ensuring existing nitrous oxide and nitrous oxide/oxygen mixture supply systems are matched to clinical need, the multidisciplinary project team’s responsibilities are to: 
1.	Set up team structure, documentation and governance to align members to the work's overall objectives, role and responsibilities, communication methods and meetings.  
2.	Store any documents, resources, data and insights in a secure manner, accessible to the team, using standard trust processes or the project management portfolio. 
3.	Map of nitrous oxide supply used across the trust using the measurement analysis tool. 
4.	Collect and evaluate data to understand baseline waste levels: reviewing clinical use and supply patterns against procurement patterns. 
5.	Provide options and recommendations to the medical gas committee for action in areas where supply does not match clinical need. 
6.	Change supply to match clinical need, such as switching to a portable cylinder supply system from a medical gas pipeline system.  
7.	Provide updates to the MGC. 
8.	Identify and communicate any risks or issues to the medical gas committee using the project management portfolio, or the trust standard processes. 
9.	Share work and progress with colleagues across disciplines to raise awareness.</t>
  </si>
  <si>
    <t>4. Detailed Project Plan</t>
  </si>
  <si>
    <t xml:space="preserve">This tab can be used as a project plan to track and monitor actions </t>
  </si>
  <si>
    <t>Project Plan for:</t>
  </si>
  <si>
    <t>[Insert project title here]</t>
  </si>
  <si>
    <r>
      <rPr>
        <b/>
        <sz val="11"/>
        <color rgb="FF000000"/>
        <rFont val="Arial"/>
      </rPr>
      <t xml:space="preserve">How to use this project plan:
</t>
    </r>
    <r>
      <rPr>
        <sz val="11"/>
        <color rgb="FF000000"/>
        <rFont val="Arial"/>
      </rPr>
      <t xml:space="preserve">
Use this detailed project plan to help list and track the actions that the team are taking in the project. You can refer to the key actions checklist tool to help see what are some of the reccommended actions, when these should be completed and by who. 
The plan has sections that align with the key actions checklist However, you can change this to make it better reflect your project work. 
</t>
    </r>
    <r>
      <rPr>
        <b/>
        <sz val="11"/>
        <color rgb="FF000000"/>
        <rFont val="Arial"/>
      </rPr>
      <t xml:space="preserve">Access the key actions checklist </t>
    </r>
  </si>
  <si>
    <t xml:space="preserve">Last updated on: </t>
  </si>
  <si>
    <t>PM/Lead:</t>
  </si>
  <si>
    <t>SRO:</t>
  </si>
  <si>
    <t>Start Date:</t>
  </si>
  <si>
    <t xml:space="preserve">Planned End Date: </t>
  </si>
  <si>
    <t xml:space="preserve">Actual End Date: </t>
  </si>
  <si>
    <t>#</t>
  </si>
  <si>
    <t>Actions
Use the Action List to help formulate</t>
  </si>
  <si>
    <t>% Completed</t>
  </si>
  <si>
    <t>Owner</t>
  </si>
  <si>
    <t>Status</t>
  </si>
  <si>
    <t>Comments</t>
  </si>
  <si>
    <t>Start Date</t>
  </si>
  <si>
    <t>Planned End Date</t>
  </si>
  <si>
    <t>Actual End Date</t>
  </si>
  <si>
    <t>Key actions checklist</t>
  </si>
  <si>
    <t>Assess supply and clinical use</t>
  </si>
  <si>
    <t>Plan supply system improvements</t>
  </si>
  <si>
    <t>Implement supply system alignment</t>
  </si>
  <si>
    <t>Decommission the medical gas pipeline system</t>
  </si>
  <si>
    <t>Enhance stock control of cylinders</t>
  </si>
  <si>
    <t>Optimise remaining medical gas pipeline system</t>
  </si>
  <si>
    <t>Continue to optimise systems</t>
  </si>
  <si>
    <t>5. Risk Register</t>
  </si>
  <si>
    <t>This tab can be used to identify risks in the project, how much they could affect the project and note any mitigations</t>
  </si>
  <si>
    <t>Risk ID</t>
  </si>
  <si>
    <t>Project</t>
  </si>
  <si>
    <t>Risk Description</t>
  </si>
  <si>
    <t>Type of Risk</t>
  </si>
  <si>
    <t>Reporting to</t>
  </si>
  <si>
    <t>Date Raised</t>
  </si>
  <si>
    <t>Impact</t>
  </si>
  <si>
    <t>Likelihood</t>
  </si>
  <si>
    <t>Current Score</t>
  </si>
  <si>
    <t>Mitigation</t>
  </si>
  <si>
    <t>Impact (post mitigation)</t>
  </si>
  <si>
    <t>Likelihood (post mitigation)</t>
  </si>
  <si>
    <t>Residual Score</t>
  </si>
  <si>
    <t>Escalation 
Level</t>
  </si>
  <si>
    <r>
      <rPr>
        <b/>
        <sz val="11"/>
        <color rgb="FF000000"/>
        <rFont val="Arial"/>
      </rPr>
      <t xml:space="preserve">How to use this risk register:
</t>
    </r>
    <r>
      <rPr>
        <sz val="11"/>
        <color rgb="FF000000"/>
        <rFont val="Arial"/>
      </rPr>
      <t xml:space="preserve">
Use the risk register to document risks throughout the project that might impact on it, and the mitigations against them. You can use the drop downs to select the type of risk and scores. All other fields are freetext. Identify the appropriate values by reviewing tab 7 - Risk &amp; Issues Matrix &amp; Lookup. If you want to change any of the drop-down options, you can do this by editing the lists in tab 7.
</t>
    </r>
  </si>
  <si>
    <t>Example:</t>
  </si>
  <si>
    <t>Project team unable to access manifolds used in medical gas pipeline supply due to inability to access necessary rooms (no security clearance) therefore unable to map manifolds to understand how many are present and which clinical areas they may feed</t>
  </si>
  <si>
    <t>Delivery</t>
  </si>
  <si>
    <t>Security team</t>
  </si>
  <si>
    <t>J.B</t>
  </si>
  <si>
    <t xml:space="preserve">Project manager and estates/facilities lead to contact head of security and explain need for access. Temporary access granted on select ID badges and reviewed on ongoing basis. </t>
  </si>
  <si>
    <t>None required</t>
  </si>
  <si>
    <t>Still active</t>
  </si>
  <si>
    <t>6. Issue Log</t>
  </si>
  <si>
    <t>This tab can be used to capture and track the status of issues in the project</t>
  </si>
  <si>
    <t>Issue ID</t>
  </si>
  <si>
    <t>Issue Description</t>
  </si>
  <si>
    <t>Type of Issue</t>
  </si>
  <si>
    <t>Priority</t>
  </si>
  <si>
    <t>Severity</t>
  </si>
  <si>
    <t>Status (including date of last update)</t>
  </si>
  <si>
    <t>Date Issue Closed</t>
  </si>
  <si>
    <r>
      <rPr>
        <b/>
        <sz val="11"/>
        <color rgb="FF000000"/>
        <rFont val="Arial"/>
      </rPr>
      <t xml:space="preserve">How to use this issues register:
</t>
    </r>
    <r>
      <rPr>
        <sz val="11"/>
        <color rgb="FF000000"/>
        <rFont val="Arial"/>
      </rPr>
      <t xml:space="preserve">
The issues register helps teams to document problems that have already occured, while the risk register identifies issues that could occur in the future. Use the issues register to document problems that have occured on the project and the status of them. Identify the appropriate values by reviewing tab 7 - Risk &amp; Issues Matrix &amp; Lookup. 
If you want to change any of the drop-down options, you can do this by editing the lists in tab 7.</t>
    </r>
  </si>
  <si>
    <t>7. Risk &amp; Issues Matrix &amp; Lookup</t>
  </si>
  <si>
    <t>This tab contains an adjustable look-up explaining the scores in the Risk Register and Issue Log</t>
  </si>
  <si>
    <t>RAG Scoring Matrix</t>
  </si>
  <si>
    <t>RAG Status</t>
  </si>
  <si>
    <t>LIKELIHOOD</t>
  </si>
  <si>
    <t>Rare</t>
  </si>
  <si>
    <t>Unlikely</t>
  </si>
  <si>
    <t>Possible</t>
  </si>
  <si>
    <t>Likely</t>
  </si>
  <si>
    <t>Almost Certain</t>
  </si>
  <si>
    <t>Catastrophic</t>
  </si>
  <si>
    <t>Moderate (5)</t>
  </si>
  <si>
    <t>High (10)</t>
  </si>
  <si>
    <t>Very High (15)</t>
  </si>
  <si>
    <t>Very High (20)</t>
  </si>
  <si>
    <t>Very High (25)</t>
  </si>
  <si>
    <t>Major</t>
  </si>
  <si>
    <t>Moderate (4)</t>
  </si>
  <si>
    <t>High (8)</t>
  </si>
  <si>
    <t>High (12)</t>
  </si>
  <si>
    <t>Very High (16)</t>
  </si>
  <si>
    <t>Moderate</t>
  </si>
  <si>
    <t>Low (3)</t>
  </si>
  <si>
    <t>Moderate (6)</t>
  </si>
  <si>
    <t>High (9)</t>
  </si>
  <si>
    <t>Minor</t>
  </si>
  <si>
    <t>Low (2)</t>
  </si>
  <si>
    <t>Negligible</t>
  </si>
  <si>
    <t>Low (1)</t>
  </si>
  <si>
    <t>Likelihood Score</t>
  </si>
  <si>
    <t>Descriptor</t>
  </si>
  <si>
    <t>Frequency</t>
  </si>
  <si>
    <t>This will probably never happen</t>
  </si>
  <si>
    <t>Do not expect it to happen/recur but it is possible it may do so</t>
  </si>
  <si>
    <t>Might happen or recur occassionally</t>
  </si>
  <si>
    <t>Will probably happen/recur but it is not a persisting issue</t>
  </si>
  <si>
    <t>Will undoubtedly happen/recur, possibly frequently</t>
  </si>
  <si>
    <t>IMPACT</t>
  </si>
  <si>
    <t>Negligible (1)</t>
  </si>
  <si>
    <t>Minor (2)</t>
  </si>
  <si>
    <t>Moderate (3)</t>
  </si>
  <si>
    <t>Major (4)</t>
  </si>
  <si>
    <t>Catastrophic (5)</t>
  </si>
  <si>
    <t>Workstream/Programme Impact</t>
  </si>
  <si>
    <r>
      <t xml:space="preserve">The event has hardly any effect on the workstream, but is raised as there is a potential for the impact to increase
</t>
    </r>
    <r>
      <rPr>
        <b/>
        <sz val="10"/>
        <color rgb="FF000000"/>
        <rFont val="Arial"/>
      </rPr>
      <t xml:space="preserve">
</t>
    </r>
    <r>
      <rPr>
        <sz val="10"/>
        <color rgb="FF000000"/>
        <rFont val="Arial"/>
      </rPr>
      <t>(DOES NOT EXCEED WORKSTREAM/PROGRAMME TOLERANCE)</t>
    </r>
  </si>
  <si>
    <t>Workstream plans are required to change, but have no or little further impact - they are within agreed tolerance limits
(DOES NOT EXCEED  TOLERANCE AND CAN BE MANAGED INTERNALLY)</t>
  </si>
  <si>
    <r>
      <t xml:space="preserve">Workstream deliverables/ timelines become extended but are within in tolerance limits, but need senior support to prevent further escalation
</t>
    </r>
    <r>
      <rPr>
        <sz val="10"/>
        <rFont val="Arial"/>
      </rPr>
      <t xml:space="preserve">
(DOES NOT EXCEED TOLERANCE, BUT</t>
    </r>
    <r>
      <rPr>
        <sz val="10"/>
        <color theme="1"/>
        <rFont val="Arial"/>
      </rPr>
      <t xml:space="preserve"> REQUIRES INTERVENTION TO PREVENT INCREASED IMPACT)</t>
    </r>
  </si>
  <si>
    <t>Will delay the outcomes of the workstream and pushes the scope or critical timeline of the workstream beyond tolerance limits, but not the programme tolerance limits
(EXCEEDS TOLERANCE -EVEN AFTER INTERVENTION- BUT NOT PROGRAMME TOLERANCES)</t>
  </si>
  <si>
    <t>Causes failure in the workstream delivery and thus halts the delivery of the programme 
(EXCEEDS PROGRAMME TOLERANCE)</t>
  </si>
  <si>
    <t>Risk Definitions</t>
  </si>
  <si>
    <t>Descriptions</t>
  </si>
  <si>
    <t xml:space="preserve">Provides a unique reference for every risk entered into the Risk Register.  It will typically be a numberic or alpha numberic.
</t>
  </si>
  <si>
    <t>What project this risk been identified for.</t>
  </si>
  <si>
    <t>In terms of the cause, event (threat or opportunity) and effect (descritption in words of the impact) 
 E.g. Change in the skill mix of the team (CAUSE) after a potential rescoping exercise (EVENT 'If') will result in additional retraining costs (EFFECT 'Then')</t>
  </si>
  <si>
    <t>What type of risk is it? Is it a risk relating to finances, implementation or clinical</t>
  </si>
  <si>
    <t>Safety</t>
  </si>
  <si>
    <t>Compliance</t>
  </si>
  <si>
    <t>Security</t>
  </si>
  <si>
    <t>Financial</t>
  </si>
  <si>
    <t>Reputation</t>
  </si>
  <si>
    <t>Operational</t>
  </si>
  <si>
    <t>Environmental</t>
  </si>
  <si>
    <t>Where does this risk report into for review i.e. Core Group or Steering Group</t>
  </si>
  <si>
    <t>Date 
Raised</t>
  </si>
  <si>
    <t>The date the risk was raised/added to the register</t>
  </si>
  <si>
    <t>The person responsible for managing the risk (only one owner per risk)</t>
  </si>
  <si>
    <t>Current
Impact
1-5</t>
  </si>
  <si>
    <t>Inherent impact of the risk without any controls inplace (1 to 5)</t>
  </si>
  <si>
    <t>Current
Likelihood
1-5</t>
  </si>
  <si>
    <t>Inherent likelihood of the risk occuring without any controls inplace (1 to 5)</t>
  </si>
  <si>
    <t>Current risk score
(1-25)</t>
  </si>
  <si>
    <t>Inherent overall score for the risk (Impact x Likelihood)</t>
  </si>
  <si>
    <t>Mitigating actions / rational for acceptance</t>
  </si>
  <si>
    <t xml:space="preserve">This is the response to the risk after the controls are in place and puts forward suggested actions to help lower the risk status.  </t>
  </si>
  <si>
    <t>Residual
Impact
1-5</t>
  </si>
  <si>
    <t>Impact score of the risk if mitigations are inpace/completed (1 to 5)</t>
  </si>
  <si>
    <t>Residual
Likelihood
1-5</t>
  </si>
  <si>
    <t>Likelihood score of the risk if mitigations are inpace/completed (1 to 5)</t>
  </si>
  <si>
    <t>Residual risk score
(1-25)</t>
  </si>
  <si>
    <t>Overall score for the risk after mitigations  (Impact x Likelihood)</t>
  </si>
  <si>
    <t>This describes the register that this risk should be added to, or route for the risk to reviewed at a more senior level i.e. does it belong on the medical gas committee Risk Register</t>
  </si>
  <si>
    <t>Executive Leadership</t>
  </si>
  <si>
    <t>Trust Risk Register</t>
  </si>
  <si>
    <t>Closed/Issue</t>
  </si>
  <si>
    <t>Identify if the risk has been closed or moved to the issues log -or if still active</t>
  </si>
  <si>
    <t>Closed</t>
  </si>
  <si>
    <t>Issue</t>
  </si>
  <si>
    <t>Issues Definitions</t>
  </si>
  <si>
    <t>Provides a unique reference for every issue entered into the Issue Log.  It will typically be a numberic or alpha numberic
PR## - Programme Issue
WR## - Project/Workstream Issue</t>
  </si>
  <si>
    <t>What Project or Workstream has this risk been identified for</t>
  </si>
  <si>
    <t>A statement describing the issue, cause and impact</t>
  </si>
  <si>
    <t>Define the type of issue being recorded i.e. problem/concern, off-specification or request for change</t>
  </si>
  <si>
    <t>Problem/Concern</t>
  </si>
  <si>
    <t>Off-specification</t>
  </si>
  <si>
    <t>Request for Change</t>
  </si>
  <si>
    <t>The date the issue was raised</t>
  </si>
  <si>
    <t>The individual who is managing the issue</t>
  </si>
  <si>
    <t>The priority of the issue in terms of managing it</t>
  </si>
  <si>
    <t>High</t>
  </si>
  <si>
    <t>Medium</t>
  </si>
  <si>
    <t>Low</t>
  </si>
  <si>
    <t>The severity of the risk this would identify the level of management that is required to make a decision on the issue (if high should be captured on Programme Issue Log)</t>
  </si>
  <si>
    <t>The current status of the issue, actions being carried out and date of last review</t>
  </si>
  <si>
    <t>The date the issue was closed and removed from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</si>
</sst>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Aptos Narrow"/>
      <family val="2"/>
      <scheme val="minor"/>
    </font>
    <font>
      <sz val="11"/>
      <color rgb="FF000000"/>
      <name val="Calibri"/>
      <family val="2"/>
    </font>
    <font>
      <b/>
      <sz val="11"/>
      <color theme="0"/>
      <name val="Aptos Narrow"/>
      <family val="2"/>
      <scheme val="minor"/>
    </font>
    <font>
      <sz val="11"/>
      <color rgb="FFFF0000"/>
      <name val="Calibri"/>
      <family val="2"/>
    </font>
    <font>
      <b/>
      <sz val="11"/>
      <color rgb="FFFF0000"/>
      <name val="Calibri"/>
      <family val="2"/>
    </font>
    <font>
      <u/>
      <sz val="11"/>
      <color rgb="FF467886"/>
      <name val="Calibri"/>
      <family val="2"/>
    </font>
    <font>
      <u/>
      <sz val="11"/>
      <color rgb="FFFF0000"/>
      <name val="Calibri"/>
      <family val="2"/>
    </font>
    <font>
      <sz val="11"/>
      <color rgb="FF000000"/>
      <name val="WordVisi_MSFontService"/>
      <charset val="1"/>
    </font>
    <font>
      <u/>
      <sz val="11"/>
      <color theme="10"/>
      <name val="Aptos Narrow"/>
      <family val="2"/>
      <scheme val="minor"/>
    </font>
    <font>
      <sz val="11"/>
      <color theme="1"/>
      <name val="Aptos Narrow"/>
      <family val="2"/>
      <scheme val="minor"/>
    </font>
    <font>
      <sz val="10"/>
      <name val="Arial"/>
      <family val="2"/>
    </font>
    <font>
      <sz val="11"/>
      <color theme="1"/>
      <name val="Arial"/>
    </font>
    <font>
      <b/>
      <sz val="11"/>
      <color theme="1"/>
      <name val="Arial"/>
    </font>
    <font>
      <u/>
      <sz val="11"/>
      <color theme="10"/>
      <name val="Arial"/>
    </font>
    <font>
      <sz val="20"/>
      <color theme="4"/>
      <name val="Arial"/>
    </font>
    <font>
      <sz val="11"/>
      <color rgb="FF000000"/>
      <name val="Arial"/>
    </font>
    <font>
      <b/>
      <sz val="11"/>
      <color rgb="FF000000"/>
      <name val="Arial"/>
    </font>
    <font>
      <b/>
      <sz val="11"/>
      <color theme="0"/>
      <name val="Arial"/>
    </font>
    <font>
      <sz val="11"/>
      <color theme="0"/>
      <name val="Arial"/>
    </font>
    <font>
      <i/>
      <sz val="11"/>
      <color theme="1"/>
      <name val="Arial"/>
    </font>
    <font>
      <i/>
      <u/>
      <sz val="11"/>
      <color theme="10"/>
      <name val="Arial"/>
    </font>
    <font>
      <sz val="11"/>
      <name val="Arial"/>
    </font>
    <font>
      <b/>
      <i/>
      <sz val="11"/>
      <color theme="0"/>
      <name val="Arial"/>
    </font>
    <font>
      <i/>
      <sz val="11"/>
      <color rgb="FF000000"/>
      <name val="Arial"/>
    </font>
    <font>
      <b/>
      <sz val="12"/>
      <color rgb="FF000000"/>
      <name val="Arial"/>
    </font>
    <font>
      <b/>
      <sz val="10"/>
      <name val="Arial"/>
    </font>
    <font>
      <sz val="10"/>
      <color theme="1"/>
      <name val="Arial"/>
    </font>
    <font>
      <b/>
      <i/>
      <sz val="12"/>
      <color theme="0"/>
      <name val="Arial"/>
    </font>
    <font>
      <sz val="12"/>
      <color theme="0"/>
      <name val="Arial"/>
    </font>
    <font>
      <sz val="10"/>
      <color theme="0"/>
      <name val="Arial"/>
    </font>
    <font>
      <b/>
      <sz val="14"/>
      <color theme="0"/>
      <name val="Arial"/>
    </font>
    <font>
      <b/>
      <sz val="10"/>
      <color theme="0"/>
      <name val="Arial"/>
    </font>
    <font>
      <sz val="10"/>
      <name val="Arial"/>
    </font>
    <font>
      <b/>
      <sz val="10"/>
      <color rgb="FFFFFFFF"/>
      <name val="Arial"/>
    </font>
    <font>
      <b/>
      <sz val="9"/>
      <color theme="0"/>
      <name val="Arial"/>
    </font>
    <font>
      <sz val="9"/>
      <color theme="1"/>
      <name val="Arial"/>
    </font>
    <font>
      <b/>
      <sz val="10"/>
      <color theme="1"/>
      <name val="Arial"/>
    </font>
    <font>
      <u/>
      <sz val="10"/>
      <color theme="10"/>
      <name val="Arial"/>
    </font>
    <font>
      <sz val="10"/>
      <color rgb="FF000000"/>
      <name val="Arial"/>
    </font>
    <font>
      <b/>
      <sz val="10"/>
      <color rgb="FF000000"/>
      <name val="Arial"/>
    </font>
    <font>
      <b/>
      <u/>
      <sz val="11"/>
      <color rgb="FF467886"/>
      <name val="Arial"/>
    </font>
    <font>
      <u/>
      <sz val="11"/>
      <color rgb="FF467886"/>
      <name val="Arial"/>
    </font>
    <font>
      <u/>
      <sz val="11"/>
      <color theme="10"/>
      <name val="Aial"/>
    </font>
    <font>
      <sz val="11"/>
      <color rgb="FF000000"/>
      <name val="Arial"/>
      <family val="2"/>
    </font>
    <font>
      <b/>
      <sz val="11"/>
      <color theme="1"/>
      <name val="Arial"/>
      <family val="2"/>
    </font>
    <font>
      <u/>
      <sz val="11"/>
      <color theme="10"/>
      <name val="Arial"/>
      <family val="2"/>
    </font>
  </fonts>
  <fills count="28">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rgb="FFFFFFFF"/>
        <bgColor indexed="64"/>
      </patternFill>
    </fill>
    <fill>
      <patternFill patternType="solid">
        <fgColor theme="2"/>
        <bgColor indexed="64"/>
      </patternFill>
    </fill>
    <fill>
      <patternFill patternType="solid">
        <fgColor theme="3" tint="0.499984740745262"/>
        <bgColor indexed="64"/>
      </patternFill>
    </fill>
    <fill>
      <patternFill patternType="solid">
        <fgColor rgb="FF00206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bgColor indexed="64"/>
      </patternFill>
    </fill>
    <fill>
      <patternFill patternType="solid">
        <fgColor rgb="FFD9E1F2"/>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indexed="9"/>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rgb="FF002060"/>
        <bgColor rgb="FF000000"/>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rgb="FFC0E6F5"/>
      </patternFill>
    </fill>
    <fill>
      <patternFill patternType="solid">
        <fgColor theme="4" tint="-0.499984740745262"/>
        <bgColor indexed="64"/>
      </patternFill>
    </fill>
    <fill>
      <patternFill patternType="solid">
        <fgColor theme="7" tint="-0.499984740745262"/>
        <bgColor indexed="64"/>
      </patternFill>
    </fill>
    <fill>
      <patternFill patternType="solid">
        <fgColor rgb="FF00B0F0"/>
        <bgColor indexed="64"/>
      </patternFill>
    </fill>
  </fills>
  <borders count="63">
    <border>
      <left/>
      <right/>
      <top/>
      <bottom/>
      <diagonal/>
    </border>
    <border>
      <left/>
      <right/>
      <top style="thin">
        <color theme="4" tint="0.39997558519241921"/>
      </top>
      <bottom style="thin">
        <color theme="4" tint="0.39997558519241921"/>
      </bottom>
      <diagonal/>
    </border>
    <border>
      <left style="thin">
        <color rgb="FF000000"/>
      </left>
      <right/>
      <top style="thin">
        <color rgb="FF000000"/>
      </top>
      <bottom style="thin">
        <color auto="1"/>
      </bottom>
      <diagonal/>
    </border>
    <border>
      <left style="thin">
        <color auto="1"/>
      </left>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bottom style="thin">
        <color auto="1"/>
      </bottom>
      <diagonal/>
    </border>
    <border>
      <left style="thin">
        <color auto="1"/>
      </left>
      <right/>
      <top/>
      <bottom style="thin">
        <color auto="1"/>
      </bottom>
      <diagonal/>
    </border>
    <border>
      <left style="thin">
        <color auto="1"/>
      </left>
      <right style="thin">
        <color rgb="FF000000"/>
      </right>
      <top/>
      <bottom style="thin">
        <color auto="1"/>
      </bottom>
      <diagonal/>
    </border>
    <border>
      <left style="thin">
        <color rgb="FF000000"/>
      </left>
      <right/>
      <top/>
      <bottom/>
      <diagonal/>
    </border>
    <border>
      <left style="thin">
        <color auto="1"/>
      </left>
      <right/>
      <top/>
      <bottom/>
      <diagonal/>
    </border>
    <border>
      <left style="thin">
        <color auto="1"/>
      </left>
      <right style="thin">
        <color rgb="FF000000"/>
      </right>
      <top/>
      <bottom/>
      <diagonal/>
    </border>
    <border>
      <left style="thin">
        <color rgb="FF000000"/>
      </left>
      <right/>
      <top/>
      <bottom style="thin">
        <color rgb="FF000000"/>
      </bottom>
      <diagonal/>
    </border>
    <border>
      <left style="thin">
        <color auto="1"/>
      </left>
      <right/>
      <top/>
      <bottom style="thin">
        <color rgb="FF000000"/>
      </bottom>
      <diagonal/>
    </border>
    <border>
      <left style="thin">
        <color auto="1"/>
      </left>
      <right style="thin">
        <color rgb="FF000000"/>
      </right>
      <top/>
      <bottom style="thin">
        <color rgb="FF000000"/>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top/>
      <bottom/>
      <diagonal/>
    </border>
    <border>
      <left style="thin">
        <color rgb="FF808080"/>
      </left>
      <right style="thin">
        <color rgb="FF808080"/>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indexed="64"/>
      </left>
      <right style="thin">
        <color indexed="64"/>
      </right>
      <top/>
      <bottom style="medium">
        <color indexed="64"/>
      </bottom>
      <diagonal/>
    </border>
    <border>
      <left style="thin">
        <color indexed="64"/>
      </left>
      <right/>
      <top/>
      <bottom style="hair">
        <color indexed="22"/>
      </bottom>
      <diagonal/>
    </border>
    <border>
      <left style="thin">
        <color indexed="64"/>
      </left>
      <right style="thin">
        <color indexed="64"/>
      </right>
      <top/>
      <bottom style="hair">
        <color indexed="22"/>
      </bottom>
      <diagonal/>
    </border>
    <border>
      <left style="thin">
        <color indexed="64"/>
      </left>
      <right/>
      <top style="hair">
        <color indexed="22"/>
      </top>
      <bottom style="hair">
        <color indexed="22"/>
      </bottom>
      <diagonal/>
    </border>
    <border>
      <left style="thin">
        <color indexed="64"/>
      </left>
      <right style="thin">
        <color indexed="64"/>
      </right>
      <top style="hair">
        <color indexed="22"/>
      </top>
      <bottom/>
      <diagonal/>
    </border>
    <border>
      <left/>
      <right/>
      <top/>
      <bottom style="medium">
        <color indexed="64"/>
      </bottom>
      <diagonal/>
    </border>
    <border>
      <left/>
      <right style="thin">
        <color indexed="64"/>
      </right>
      <top/>
      <bottom style="hair">
        <color indexed="22"/>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s>
  <cellStyleXfs count="4">
    <xf numFmtId="0" fontId="0" fillId="0" borderId="0"/>
    <xf numFmtId="0" fontId="8" fillId="0" borderId="0" applyNumberFormat="0" applyFill="0" applyBorder="0" applyAlignment="0" applyProtection="0"/>
    <xf numFmtId="9" fontId="9" fillId="0" borderId="0" applyFont="0" applyFill="0" applyBorder="0" applyAlignment="0" applyProtection="0"/>
    <xf numFmtId="0" fontId="10" fillId="0" borderId="0"/>
  </cellStyleXfs>
  <cellXfs count="366">
    <xf numFmtId="0" fontId="0" fillId="0" borderId="0" xfId="0"/>
    <xf numFmtId="0" fontId="1" fillId="0" borderId="0" xfId="0" applyFont="1"/>
    <xf numFmtId="0" fontId="2" fillId="3" borderId="1" xfId="0" applyFont="1" applyFill="1" applyBorder="1"/>
    <xf numFmtId="0" fontId="0" fillId="2" borderId="1" xfId="0" applyFill="1" applyBorder="1"/>
    <xf numFmtId="0" fontId="0" fillId="0" borderId="1" xfId="0" applyBorder="1"/>
    <xf numFmtId="0" fontId="1" fillId="2" borderId="1" xfId="0" applyFont="1" applyFill="1" applyBorder="1"/>
    <xf numFmtId="0" fontId="1" fillId="0" borderId="1" xfId="0" applyFont="1" applyBorder="1"/>
    <xf numFmtId="0" fontId="2" fillId="3" borderId="0" xfId="0" applyFont="1" applyFill="1"/>
    <xf numFmtId="0" fontId="4" fillId="4" borderId="2" xfId="0" applyFont="1"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3" fillId="4" borderId="5" xfId="0" applyFont="1" applyFill="1" applyBorder="1" applyAlignment="1">
      <alignment wrapText="1"/>
    </xf>
    <xf numFmtId="0" fontId="3" fillId="4" borderId="6" xfId="0" applyFont="1" applyFill="1" applyBorder="1" applyAlignment="1">
      <alignment wrapText="1"/>
    </xf>
    <xf numFmtId="0" fontId="6" fillId="4" borderId="7" xfId="0" applyFont="1" applyFill="1" applyBorder="1" applyAlignment="1">
      <alignment wrapText="1"/>
    </xf>
    <xf numFmtId="0" fontId="3" fillId="4" borderId="8" xfId="0" applyFont="1" applyFill="1" applyBorder="1"/>
    <xf numFmtId="0" fontId="3" fillId="4" borderId="9" xfId="0" applyFont="1" applyFill="1" applyBorder="1" applyAlignment="1">
      <alignment wrapText="1"/>
    </xf>
    <xf numFmtId="0" fontId="3" fillId="4" borderId="10" xfId="0" applyFont="1" applyFill="1" applyBorder="1" applyAlignment="1">
      <alignment wrapText="1"/>
    </xf>
    <xf numFmtId="0" fontId="4" fillId="4" borderId="5" xfId="0" applyFont="1" applyFill="1" applyBorder="1"/>
    <xf numFmtId="0" fontId="0" fillId="4" borderId="6" xfId="0" applyFill="1" applyBorder="1"/>
    <xf numFmtId="0" fontId="0" fillId="4" borderId="7" xfId="0" applyFill="1" applyBorder="1"/>
    <xf numFmtId="0" fontId="3" fillId="4" borderId="7" xfId="0" applyFont="1" applyFill="1" applyBorder="1" applyAlignment="1">
      <alignment wrapText="1"/>
    </xf>
    <xf numFmtId="0" fontId="3" fillId="4" borderId="11" xfId="0" applyFont="1" applyFill="1" applyBorder="1" applyAlignment="1">
      <alignment wrapText="1"/>
    </xf>
    <xf numFmtId="0" fontId="3" fillId="4" borderId="12" xfId="0" applyFont="1" applyFill="1" applyBorder="1" applyAlignment="1">
      <alignment wrapText="1"/>
    </xf>
    <xf numFmtId="0" fontId="3" fillId="4" borderId="13" xfId="0" applyFont="1" applyFill="1" applyBorder="1" applyAlignment="1">
      <alignment wrapText="1"/>
    </xf>
    <xf numFmtId="0" fontId="7" fillId="0" borderId="0" xfId="0" applyFont="1"/>
    <xf numFmtId="0" fontId="11" fillId="0" borderId="0" xfId="0" applyFont="1"/>
    <xf numFmtId="0" fontId="12" fillId="0" borderId="0" xfId="0" applyFont="1"/>
    <xf numFmtId="0" fontId="12" fillId="0" borderId="14" xfId="0" applyFont="1" applyBorder="1"/>
    <xf numFmtId="0" fontId="11" fillId="0" borderId="14" xfId="0" applyFont="1" applyBorder="1"/>
    <xf numFmtId="14" fontId="11" fillId="0" borderId="14" xfId="0" applyNumberFormat="1" applyFont="1" applyBorder="1" applyAlignment="1">
      <alignment horizontal="left"/>
    </xf>
    <xf numFmtId="0" fontId="13" fillId="0" borderId="0" xfId="1" applyFont="1"/>
    <xf numFmtId="0" fontId="12" fillId="0" borderId="18" xfId="0" applyFont="1" applyBorder="1"/>
    <xf numFmtId="14" fontId="12" fillId="0" borderId="19" xfId="0" applyNumberFormat="1" applyFont="1" applyBorder="1"/>
    <xf numFmtId="0" fontId="14" fillId="0" borderId="0" xfId="0" applyFont="1"/>
    <xf numFmtId="0" fontId="15" fillId="0" borderId="0" xfId="0" applyFont="1"/>
    <xf numFmtId="0" fontId="16" fillId="0" borderId="0" xfId="0" applyFont="1"/>
    <xf numFmtId="0" fontId="17" fillId="6" borderId="0" xfId="0" applyFont="1" applyFill="1"/>
    <xf numFmtId="0" fontId="18" fillId="6" borderId="0" xfId="0" applyFont="1" applyFill="1"/>
    <xf numFmtId="0" fontId="11" fillId="5" borderId="0" xfId="0" applyFont="1" applyFill="1"/>
    <xf numFmtId="0" fontId="11" fillId="0" borderId="14" xfId="0" applyFont="1" applyBorder="1" applyAlignment="1">
      <alignment horizontal="center"/>
    </xf>
    <xf numFmtId="0" fontId="11" fillId="21" borderId="20" xfId="0" applyFont="1" applyFill="1" applyBorder="1" applyAlignment="1">
      <alignment horizontal="center" vertical="center" wrapText="1"/>
    </xf>
    <xf numFmtId="0" fontId="11" fillId="21" borderId="21" xfId="0" applyFont="1" applyFill="1" applyBorder="1" applyAlignment="1">
      <alignment horizontal="center" vertical="center" wrapText="1"/>
    </xf>
    <xf numFmtId="0" fontId="19" fillId="0" borderId="0" xfId="0" applyFont="1"/>
    <xf numFmtId="0" fontId="20" fillId="0" borderId="0" xfId="1" applyFont="1"/>
    <xf numFmtId="49" fontId="19" fillId="0" borderId="0" xfId="0" quotePrefix="1" applyNumberFormat="1" applyFont="1"/>
    <xf numFmtId="0" fontId="11" fillId="0" borderId="15" xfId="0" applyFont="1" applyBorder="1"/>
    <xf numFmtId="0" fontId="11" fillId="0" borderId="16" xfId="0" applyFont="1" applyBorder="1"/>
    <xf numFmtId="0" fontId="11" fillId="0" borderId="17" xfId="0" applyFont="1" applyBorder="1"/>
    <xf numFmtId="0" fontId="11" fillId="0" borderId="0" xfId="0" applyFont="1" applyAlignment="1">
      <alignment wrapText="1"/>
    </xf>
    <xf numFmtId="0" fontId="11" fillId="0" borderId="0" xfId="0" applyFont="1" applyAlignment="1">
      <alignment vertical="top"/>
    </xf>
    <xf numFmtId="0" fontId="12" fillId="0" borderId="0" xfId="0" applyFont="1" applyAlignment="1">
      <alignment vertical="top"/>
    </xf>
    <xf numFmtId="0" fontId="12" fillId="0" borderId="14" xfId="0" applyFont="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xf>
    <xf numFmtId="0" fontId="11" fillId="0" borderId="16" xfId="0" applyFont="1" applyBorder="1" applyAlignment="1">
      <alignment vertical="top"/>
    </xf>
    <xf numFmtId="0" fontId="11" fillId="0" borderId="17" xfId="0" applyFont="1" applyBorder="1" applyAlignment="1">
      <alignment vertical="top"/>
    </xf>
    <xf numFmtId="14" fontId="11" fillId="0" borderId="14" xfId="0" applyNumberFormat="1" applyFont="1" applyBorder="1" applyAlignment="1">
      <alignment horizontal="left" vertical="top" wrapText="1"/>
    </xf>
    <xf numFmtId="0" fontId="13" fillId="0" borderId="0" xfId="1" applyFont="1" applyAlignment="1">
      <alignment vertical="top" wrapText="1"/>
    </xf>
    <xf numFmtId="0" fontId="11" fillId="0" borderId="0" xfId="0" applyFont="1" applyAlignment="1">
      <alignment vertical="top" wrapText="1"/>
    </xf>
    <xf numFmtId="0" fontId="17" fillId="7" borderId="31" xfId="0" applyFont="1" applyFill="1" applyBorder="1" applyAlignment="1">
      <alignment horizontal="center" vertical="top"/>
    </xf>
    <xf numFmtId="0" fontId="17" fillId="7" borderId="34" xfId="0" applyFont="1" applyFill="1" applyBorder="1" applyAlignment="1">
      <alignment horizontal="center" vertical="top" wrapText="1"/>
    </xf>
    <xf numFmtId="0" fontId="17" fillId="7" borderId="9" xfId="0" applyFont="1" applyFill="1" applyBorder="1" applyAlignment="1">
      <alignment horizontal="center" vertical="top" wrapText="1"/>
    </xf>
    <xf numFmtId="0" fontId="21" fillId="9" borderId="23" xfId="0" applyFont="1" applyFill="1" applyBorder="1" applyAlignment="1">
      <alignment vertical="top"/>
    </xf>
    <xf numFmtId="0" fontId="21" fillId="9" borderId="23" xfId="0" applyFont="1" applyFill="1" applyBorder="1" applyAlignment="1">
      <alignment vertical="top" wrapText="1"/>
    </xf>
    <xf numFmtId="0" fontId="21" fillId="9" borderId="27" xfId="0" applyFont="1" applyFill="1" applyBorder="1" applyAlignment="1">
      <alignment vertical="top"/>
    </xf>
    <xf numFmtId="0" fontId="21" fillId="9" borderId="27" xfId="0" applyFont="1" applyFill="1" applyBorder="1" applyAlignment="1">
      <alignment vertical="top" wrapText="1"/>
    </xf>
    <xf numFmtId="0" fontId="12" fillId="7" borderId="24" xfId="0" applyFont="1" applyFill="1" applyBorder="1"/>
    <xf numFmtId="0" fontId="17" fillId="7" borderId="25" xfId="0" applyFont="1" applyFill="1" applyBorder="1" applyAlignment="1">
      <alignment wrapText="1"/>
    </xf>
    <xf numFmtId="0" fontId="22" fillId="7" borderId="25" xfId="0" applyFont="1" applyFill="1" applyBorder="1" applyAlignment="1">
      <alignment wrapText="1"/>
    </xf>
    <xf numFmtId="0" fontId="23" fillId="22" borderId="19" xfId="0" applyFont="1" applyFill="1" applyBorder="1" applyAlignment="1">
      <alignment vertical="top" wrapText="1"/>
    </xf>
    <xf numFmtId="0" fontId="21" fillId="22" borderId="23" xfId="0" applyFont="1" applyFill="1" applyBorder="1" applyAlignment="1">
      <alignment horizontal="center" vertical="center" wrapText="1"/>
    </xf>
    <xf numFmtId="0" fontId="23" fillId="24" borderId="0" xfId="0" applyFont="1" applyFill="1" applyAlignment="1">
      <alignment vertical="top" wrapText="1"/>
    </xf>
    <xf numFmtId="0" fontId="16" fillId="22" borderId="19" xfId="0" applyFont="1" applyFill="1" applyBorder="1" applyAlignment="1">
      <alignment vertical="top" wrapText="1"/>
    </xf>
    <xf numFmtId="0" fontId="16" fillId="22" borderId="26" xfId="0" applyFont="1" applyFill="1" applyBorder="1" applyAlignment="1">
      <alignment vertical="top" wrapText="1"/>
    </xf>
    <xf numFmtId="0" fontId="21" fillId="22" borderId="27" xfId="0" applyFont="1" applyFill="1" applyBorder="1" applyAlignment="1">
      <alignment horizontal="center" vertical="center" wrapText="1"/>
    </xf>
    <xf numFmtId="0" fontId="24" fillId="9" borderId="29" xfId="0" applyFont="1" applyFill="1" applyBorder="1"/>
    <xf numFmtId="0" fontId="25" fillId="11" borderId="29" xfId="0" applyFont="1" applyFill="1" applyBorder="1" applyAlignment="1">
      <alignment horizontal="center" vertical="center" wrapText="1"/>
    </xf>
    <xf numFmtId="0" fontId="17" fillId="7" borderId="0" xfId="0" applyFont="1" applyFill="1"/>
    <xf numFmtId="0" fontId="18" fillId="7" borderId="0" xfId="0" applyFont="1" applyFill="1"/>
    <xf numFmtId="0" fontId="18" fillId="7" borderId="0" xfId="0" applyFont="1" applyFill="1" applyAlignment="1">
      <alignment wrapText="1"/>
    </xf>
    <xf numFmtId="0" fontId="11" fillId="22" borderId="29" xfId="0" applyFont="1" applyFill="1" applyBorder="1" applyAlignment="1">
      <alignment horizontal="left" vertical="top"/>
    </xf>
    <xf numFmtId="0" fontId="15" fillId="22" borderId="29" xfId="0" applyFont="1" applyFill="1" applyBorder="1" applyAlignment="1">
      <alignment horizontal="left" vertical="top"/>
    </xf>
    <xf numFmtId="0" fontId="11" fillId="0" borderId="0" xfId="0" applyFont="1" applyAlignment="1">
      <alignment horizontal="center"/>
    </xf>
    <xf numFmtId="0" fontId="17" fillId="10" borderId="28" xfId="0" applyFont="1" applyFill="1" applyBorder="1"/>
    <xf numFmtId="0" fontId="27" fillId="10" borderId="0" xfId="0" applyFont="1" applyFill="1"/>
    <xf numFmtId="0" fontId="28" fillId="10" borderId="0" xfId="0" applyFont="1" applyFill="1"/>
    <xf numFmtId="14" fontId="29" fillId="10" borderId="0" xfId="0" applyNumberFormat="1" applyFont="1" applyFill="1" applyAlignment="1">
      <alignment horizontal="left"/>
    </xf>
    <xf numFmtId="0" fontId="30" fillId="10" borderId="0" xfId="0" applyFont="1" applyFill="1"/>
    <xf numFmtId="9" fontId="28" fillId="10" borderId="0" xfId="0" applyNumberFormat="1" applyFont="1" applyFill="1"/>
    <xf numFmtId="0" fontId="29" fillId="10" borderId="0" xfId="0" applyFont="1" applyFill="1"/>
    <xf numFmtId="9" fontId="28" fillId="10" borderId="0" xfId="0" applyNumberFormat="1" applyFont="1" applyFill="1" applyAlignment="1">
      <alignment vertical="center" wrapText="1"/>
    </xf>
    <xf numFmtId="0" fontId="11" fillId="0" borderId="9" xfId="0" applyFont="1" applyBorder="1"/>
    <xf numFmtId="0" fontId="29" fillId="10" borderId="32" xfId="0" applyFont="1" applyFill="1" applyBorder="1"/>
    <xf numFmtId="9" fontId="28" fillId="10" borderId="32" xfId="0" applyNumberFormat="1" applyFont="1" applyFill="1" applyBorder="1" applyAlignment="1">
      <alignment vertical="center" wrapText="1"/>
    </xf>
    <xf numFmtId="0" fontId="31" fillId="10" borderId="22" xfId="0" applyFont="1" applyFill="1" applyBorder="1" applyAlignment="1">
      <alignment horizontal="center" vertical="center"/>
    </xf>
    <xf numFmtId="0" fontId="31" fillId="10" borderId="44" xfId="0" applyFont="1" applyFill="1" applyBorder="1" applyAlignment="1">
      <alignment horizontal="center" vertical="center" wrapText="1"/>
    </xf>
    <xf numFmtId="0" fontId="31" fillId="10" borderId="44" xfId="0" applyFont="1" applyFill="1" applyBorder="1" applyAlignment="1">
      <alignment horizontal="center" vertical="center"/>
    </xf>
    <xf numFmtId="0" fontId="31" fillId="10" borderId="49" xfId="0" applyFont="1" applyFill="1" applyBorder="1" applyAlignment="1">
      <alignment horizontal="center" vertical="center" wrapText="1"/>
    </xf>
    <xf numFmtId="0" fontId="31" fillId="10" borderId="54" xfId="0" applyFont="1" applyFill="1" applyBorder="1" applyAlignment="1">
      <alignment horizontal="center" vertical="center" wrapText="1"/>
    </xf>
    <xf numFmtId="0" fontId="31" fillId="10" borderId="55" xfId="0" applyFont="1" applyFill="1" applyBorder="1" applyAlignment="1">
      <alignment horizontal="center" vertical="center" wrapText="1"/>
    </xf>
    <xf numFmtId="1" fontId="32" fillId="17" borderId="45" xfId="0" applyNumberFormat="1" applyFont="1" applyFill="1" applyBorder="1" applyAlignment="1">
      <alignment horizontal="center" vertical="center"/>
    </xf>
    <xf numFmtId="9" fontId="32" fillId="0" borderId="46" xfId="2" applyFont="1" applyFill="1" applyBorder="1" applyAlignment="1">
      <alignment horizontal="center" vertical="center" wrapText="1"/>
    </xf>
    <xf numFmtId="0" fontId="32" fillId="0" borderId="46" xfId="0" applyFont="1" applyBorder="1" applyAlignment="1">
      <alignment horizontal="center" vertical="center" wrapText="1"/>
    </xf>
    <xf numFmtId="0" fontId="32" fillId="0" borderId="46" xfId="0" applyFont="1" applyBorder="1" applyAlignment="1">
      <alignment horizontal="center" vertical="center"/>
    </xf>
    <xf numFmtId="0" fontId="32" fillId="0" borderId="48" xfId="0" applyFont="1" applyBorder="1" applyAlignment="1">
      <alignment horizontal="center" vertical="center"/>
    </xf>
    <xf numFmtId="14" fontId="32" fillId="0" borderId="46" xfId="0" applyNumberFormat="1" applyFont="1" applyBorder="1" applyAlignment="1">
      <alignment horizontal="center" vertical="center"/>
    </xf>
    <xf numFmtId="1" fontId="32" fillId="17" borderId="47" xfId="0" applyNumberFormat="1" applyFont="1" applyFill="1" applyBorder="1" applyAlignment="1">
      <alignment horizontal="center" vertical="center"/>
    </xf>
    <xf numFmtId="0" fontId="32" fillId="0" borderId="34" xfId="0" applyFont="1" applyBorder="1" applyAlignment="1">
      <alignment horizontal="center" vertical="center"/>
    </xf>
    <xf numFmtId="9" fontId="32" fillId="0" borderId="50" xfId="2" applyFont="1" applyFill="1" applyBorder="1" applyAlignment="1">
      <alignment horizontal="center" vertical="center" wrapText="1"/>
    </xf>
    <xf numFmtId="0" fontId="12" fillId="0" borderId="0" xfId="0" applyFont="1" applyAlignment="1">
      <alignment vertical="center"/>
    </xf>
    <xf numFmtId="0" fontId="11" fillId="0" borderId="14" xfId="0" applyFont="1" applyBorder="1" applyAlignment="1">
      <alignment horizontal="center" vertical="center"/>
    </xf>
    <xf numFmtId="0" fontId="11" fillId="0" borderId="0" xfId="0" applyFont="1" applyAlignment="1">
      <alignment vertical="center"/>
    </xf>
    <xf numFmtId="0" fontId="34" fillId="10" borderId="38" xfId="3" applyFont="1" applyFill="1" applyBorder="1" applyAlignment="1" applyProtection="1">
      <alignment horizontal="center" vertical="center"/>
      <protection hidden="1"/>
    </xf>
    <xf numFmtId="0" fontId="34" fillId="10" borderId="39" xfId="3" applyFont="1" applyFill="1" applyBorder="1" applyAlignment="1" applyProtection="1">
      <alignment horizontal="center" vertical="center" wrapText="1"/>
      <protection hidden="1"/>
    </xf>
    <xf numFmtId="0" fontId="34" fillId="10" borderId="39" xfId="3" applyFont="1" applyFill="1" applyBorder="1" applyAlignment="1" applyProtection="1">
      <alignment horizontal="center" vertical="center"/>
      <protection hidden="1"/>
    </xf>
    <xf numFmtId="0" fontId="34" fillId="10" borderId="40" xfId="3" applyFont="1" applyFill="1" applyBorder="1" applyAlignment="1" applyProtection="1">
      <alignment horizontal="center" vertical="center" wrapText="1"/>
      <protection hidden="1"/>
    </xf>
    <xf numFmtId="0" fontId="11" fillId="0" borderId="0" xfId="0" applyFont="1" applyAlignment="1">
      <alignment horizontal="right"/>
    </xf>
    <xf numFmtId="0" fontId="35" fillId="0" borderId="35" xfId="0" applyFont="1" applyBorder="1" applyAlignment="1">
      <alignment vertical="center" wrapText="1"/>
    </xf>
    <xf numFmtId="0" fontId="35" fillId="0" borderId="35" xfId="0" applyFont="1" applyBorder="1" applyAlignment="1">
      <alignment horizontal="left" vertical="center" wrapText="1"/>
    </xf>
    <xf numFmtId="14" fontId="35" fillId="0" borderId="35" xfId="0" applyNumberFormat="1" applyFont="1" applyBorder="1" applyAlignment="1">
      <alignment horizontal="center" vertical="center"/>
    </xf>
    <xf numFmtId="0" fontId="35" fillId="0" borderId="35" xfId="0" applyFont="1" applyBorder="1" applyAlignment="1">
      <alignment horizontal="center" vertical="center" wrapText="1"/>
    </xf>
    <xf numFmtId="0" fontId="35" fillId="0" borderId="35" xfId="0" applyFont="1" applyBorder="1" applyAlignment="1">
      <alignment horizontal="center" vertical="center"/>
    </xf>
    <xf numFmtId="0" fontId="35" fillId="0" borderId="35" xfId="0" applyFont="1" applyBorder="1" applyAlignment="1">
      <alignment horizontal="left" vertical="top" wrapText="1"/>
    </xf>
    <xf numFmtId="14" fontId="35" fillId="0" borderId="37" xfId="0" applyNumberFormat="1" applyFont="1" applyBorder="1" applyAlignment="1">
      <alignment horizontal="center" vertical="center" wrapText="1"/>
    </xf>
    <xf numFmtId="0" fontId="35" fillId="0" borderId="42" xfId="0" applyFont="1" applyBorder="1" applyAlignment="1">
      <alignment vertical="center" wrapText="1"/>
    </xf>
    <xf numFmtId="0" fontId="35" fillId="0" borderId="42" xfId="0" applyFont="1" applyBorder="1" applyAlignment="1">
      <alignment horizontal="left" vertical="center" wrapText="1"/>
    </xf>
    <xf numFmtId="14" fontId="35" fillId="0" borderId="42" xfId="0" applyNumberFormat="1" applyFont="1" applyBorder="1" applyAlignment="1">
      <alignment horizontal="center" vertical="center"/>
    </xf>
    <xf numFmtId="0" fontId="35" fillId="0" borderId="42" xfId="0" applyFont="1" applyBorder="1" applyAlignment="1">
      <alignment horizontal="center" vertical="center" wrapText="1"/>
    </xf>
    <xf numFmtId="0" fontId="35" fillId="0" borderId="42" xfId="0" applyFont="1" applyBorder="1" applyAlignment="1">
      <alignment horizontal="center" vertical="center"/>
    </xf>
    <xf numFmtId="0" fontId="35" fillId="0" borderId="42" xfId="0" applyFont="1" applyBorder="1" applyAlignment="1">
      <alignment horizontal="left" vertical="top" wrapText="1"/>
    </xf>
    <xf numFmtId="14" fontId="35" fillId="0" borderId="43" xfId="0" applyNumberFormat="1" applyFont="1" applyBorder="1" applyAlignment="1">
      <alignment horizontal="center" vertical="center" wrapText="1"/>
    </xf>
    <xf numFmtId="0" fontId="35" fillId="0" borderId="36" xfId="0" applyFont="1" applyBorder="1" applyAlignment="1">
      <alignment vertical="center"/>
    </xf>
    <xf numFmtId="0" fontId="35" fillId="0" borderId="41" xfId="0" applyFont="1" applyBorder="1" applyAlignment="1">
      <alignment vertical="center"/>
    </xf>
    <xf numFmtId="0" fontId="36" fillId="0" borderId="14" xfId="0" applyFont="1" applyBorder="1"/>
    <xf numFmtId="0" fontId="26" fillId="0" borderId="14" xfId="0" applyFont="1" applyBorder="1"/>
    <xf numFmtId="0" fontId="26" fillId="0" borderId="15" xfId="0" applyFont="1" applyBorder="1"/>
    <xf numFmtId="14" fontId="26" fillId="0" borderId="14" xfId="0" applyNumberFormat="1" applyFont="1" applyBorder="1" applyAlignment="1">
      <alignment horizontal="left"/>
    </xf>
    <xf numFmtId="0" fontId="37" fillId="0" borderId="0" xfId="1" applyFont="1"/>
    <xf numFmtId="0" fontId="26" fillId="0" borderId="0" xfId="0" applyFont="1"/>
    <xf numFmtId="0" fontId="36" fillId="0" borderId="23" xfId="0" applyFont="1" applyBorder="1" applyAlignment="1">
      <alignment horizontal="center"/>
    </xf>
    <xf numFmtId="0" fontId="26" fillId="0" borderId="23" xfId="0" applyFont="1" applyBorder="1" applyAlignment="1">
      <alignment horizontal="center"/>
    </xf>
    <xf numFmtId="0" fontId="26" fillId="0" borderId="0" xfId="0" applyFont="1" applyAlignment="1">
      <alignment horizontal="center"/>
    </xf>
    <xf numFmtId="0" fontId="26" fillId="0" borderId="23" xfId="0" applyFont="1" applyBorder="1"/>
    <xf numFmtId="49" fontId="26" fillId="0" borderId="0" xfId="0" applyNumberFormat="1" applyFont="1"/>
    <xf numFmtId="0" fontId="36" fillId="0" borderId="23" xfId="0" applyFont="1" applyBorder="1" applyAlignment="1">
      <alignment horizontal="center" vertical="center"/>
    </xf>
    <xf numFmtId="0" fontId="36" fillId="12" borderId="23" xfId="0" applyFont="1" applyFill="1" applyBorder="1" applyAlignment="1">
      <alignment horizontal="center" vertical="center"/>
    </xf>
    <xf numFmtId="0" fontId="36" fillId="13" borderId="23" xfId="0" applyFont="1" applyFill="1" applyBorder="1" applyAlignment="1">
      <alignment horizontal="center" vertical="center"/>
    </xf>
    <xf numFmtId="0" fontId="36" fillId="14" borderId="23" xfId="0" applyFont="1" applyFill="1" applyBorder="1" applyAlignment="1">
      <alignment horizontal="center" vertical="center"/>
    </xf>
    <xf numFmtId="0" fontId="36" fillId="15" borderId="23" xfId="0" applyFont="1" applyFill="1" applyBorder="1" applyAlignment="1">
      <alignment horizontal="center" vertical="center"/>
    </xf>
    <xf numFmtId="0" fontId="26" fillId="0" borderId="23" xfId="0" applyFont="1" applyBorder="1" applyAlignment="1">
      <alignment horizontal="center" vertical="center"/>
    </xf>
    <xf numFmtId="0" fontId="26" fillId="12" borderId="23" xfId="0" applyFont="1" applyFill="1" applyBorder="1" applyAlignment="1">
      <alignment horizontal="center" vertical="center"/>
    </xf>
    <xf numFmtId="0" fontId="26" fillId="13" borderId="23" xfId="0" applyFont="1" applyFill="1" applyBorder="1" applyAlignment="1">
      <alignment horizontal="center" vertical="center"/>
    </xf>
    <xf numFmtId="0" fontId="26" fillId="14" borderId="23" xfId="0" applyFont="1" applyFill="1" applyBorder="1" applyAlignment="1">
      <alignment horizontal="center" vertical="center"/>
    </xf>
    <xf numFmtId="0" fontId="26" fillId="15" borderId="23" xfId="0" applyFont="1" applyFill="1" applyBorder="1" applyAlignment="1">
      <alignment horizontal="center" vertical="center"/>
    </xf>
    <xf numFmtId="0" fontId="26" fillId="0" borderId="23" xfId="0" applyFont="1" applyBorder="1" applyAlignment="1">
      <alignment horizontal="left" vertical="top" wrapText="1"/>
    </xf>
    <xf numFmtId="0" fontId="26" fillId="12" borderId="23" xfId="0" applyFont="1" applyFill="1" applyBorder="1" applyAlignment="1">
      <alignment horizontal="left" vertical="top" wrapText="1"/>
    </xf>
    <xf numFmtId="0" fontId="26" fillId="13" borderId="23" xfId="0" applyFont="1" applyFill="1" applyBorder="1" applyAlignment="1">
      <alignment horizontal="left" vertical="top" wrapText="1"/>
    </xf>
    <xf numFmtId="0" fontId="26" fillId="14" borderId="23" xfId="0" applyFont="1" applyFill="1" applyBorder="1" applyAlignment="1">
      <alignment horizontal="left" vertical="top" wrapText="1"/>
    </xf>
    <xf numFmtId="0" fontId="26" fillId="15" borderId="23" xfId="0" applyFont="1" applyFill="1" applyBorder="1" applyAlignment="1">
      <alignment horizontal="left" vertical="top" wrapText="1"/>
    </xf>
    <xf numFmtId="0" fontId="36" fillId="0" borderId="23" xfId="0" applyFont="1" applyBorder="1" applyAlignment="1">
      <alignment horizontal="center" vertical="center" wrapText="1"/>
    </xf>
    <xf numFmtId="0" fontId="36" fillId="12" borderId="23" xfId="0" applyFont="1" applyFill="1" applyBorder="1" applyAlignment="1">
      <alignment horizontal="center" vertical="center" wrapText="1"/>
    </xf>
    <xf numFmtId="0" fontId="36" fillId="13" borderId="23" xfId="0" applyFont="1" applyFill="1" applyBorder="1" applyAlignment="1">
      <alignment horizontal="center" vertical="center" wrapText="1"/>
    </xf>
    <xf numFmtId="0" fontId="36" fillId="14" borderId="23" xfId="0" applyFont="1" applyFill="1" applyBorder="1" applyAlignment="1">
      <alignment horizontal="center" vertical="center" wrapText="1"/>
    </xf>
    <xf numFmtId="0" fontId="36" fillId="15" borderId="23" xfId="0" applyFont="1" applyFill="1" applyBorder="1" applyAlignment="1">
      <alignment horizontal="center" vertical="center" wrapText="1"/>
    </xf>
    <xf numFmtId="0" fontId="38" fillId="0" borderId="23" xfId="0" applyFont="1" applyBorder="1" applyAlignment="1">
      <alignment horizontal="left" vertical="top" wrapText="1"/>
    </xf>
    <xf numFmtId="0" fontId="31" fillId="16" borderId="23" xfId="0" applyFont="1" applyFill="1" applyBorder="1" applyAlignment="1">
      <alignment horizontal="center" vertical="center"/>
    </xf>
    <xf numFmtId="0" fontId="26" fillId="0" borderId="27"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0" xfId="0" applyFont="1" applyBorder="1" applyAlignment="1">
      <alignment horizontal="left" vertical="center" wrapText="1"/>
    </xf>
    <xf numFmtId="0" fontId="26" fillId="0" borderId="26" xfId="0" applyFont="1" applyBorder="1" applyAlignment="1">
      <alignment horizontal="left" vertical="center" wrapText="1"/>
    </xf>
    <xf numFmtId="0" fontId="26" fillId="0" borderId="28" xfId="0" applyFont="1" applyBorder="1" applyAlignment="1">
      <alignment horizontal="left" vertical="center"/>
    </xf>
    <xf numFmtId="0" fontId="26" fillId="0" borderId="9" xfId="0" applyFont="1" applyBorder="1" applyAlignment="1">
      <alignment horizontal="left" vertical="center"/>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6" xfId="0" applyFont="1" applyBorder="1" applyAlignment="1">
      <alignment horizontal="left" vertical="center"/>
    </xf>
    <xf numFmtId="0" fontId="26" fillId="0" borderId="32" xfId="0" applyFont="1" applyBorder="1" applyAlignment="1">
      <alignment horizontal="left" vertical="center" wrapText="1"/>
    </xf>
    <xf numFmtId="0" fontId="26" fillId="0" borderId="24" xfId="0" applyFont="1" applyBorder="1" applyAlignment="1">
      <alignment horizontal="left" vertical="center" wrapText="1"/>
    </xf>
    <xf numFmtId="0" fontId="26" fillId="0" borderId="27" xfId="0" applyFont="1" applyBorder="1" applyAlignment="1">
      <alignment horizontal="center" vertical="center"/>
    </xf>
    <xf numFmtId="0" fontId="26" fillId="0" borderId="9" xfId="0" applyFont="1" applyBorder="1" applyAlignment="1">
      <alignment vertical="center"/>
    </xf>
    <xf numFmtId="0" fontId="26" fillId="0" borderId="0" xfId="0" applyFont="1" applyAlignment="1">
      <alignment vertical="center"/>
    </xf>
    <xf numFmtId="0" fontId="26" fillId="0" borderId="31" xfId="0" applyFont="1" applyBorder="1" applyAlignment="1">
      <alignment vertical="center"/>
    </xf>
    <xf numFmtId="0" fontId="26" fillId="0" borderId="28" xfId="0" applyFont="1" applyBorder="1" applyAlignment="1">
      <alignment vertical="center"/>
    </xf>
    <xf numFmtId="0" fontId="26" fillId="0" borderId="30" xfId="0" applyFont="1" applyBorder="1" applyAlignment="1">
      <alignment vertical="center"/>
    </xf>
    <xf numFmtId="0" fontId="26" fillId="0" borderId="26" xfId="0" applyFont="1" applyBorder="1" applyAlignment="1">
      <alignment vertical="center"/>
    </xf>
    <xf numFmtId="0" fontId="26" fillId="0" borderId="30" xfId="0" applyFont="1" applyBorder="1" applyAlignment="1">
      <alignment horizontal="left" vertical="center"/>
    </xf>
    <xf numFmtId="0" fontId="26" fillId="0" borderId="26" xfId="0" applyFont="1" applyBorder="1" applyAlignment="1">
      <alignment horizontal="left" vertical="center"/>
    </xf>
    <xf numFmtId="0" fontId="26" fillId="0" borderId="0" xfId="0" applyFont="1" applyAlignment="1">
      <alignment horizontal="left" vertical="center"/>
    </xf>
    <xf numFmtId="0" fontId="26" fillId="0" borderId="31" xfId="0" applyFont="1" applyBorder="1" applyAlignment="1">
      <alignment horizontal="left" vertical="center"/>
    </xf>
    <xf numFmtId="0" fontId="26" fillId="0" borderId="32" xfId="0" applyFont="1" applyBorder="1" applyAlignment="1">
      <alignment horizontal="left" vertical="center"/>
    </xf>
    <xf numFmtId="0" fontId="26" fillId="0" borderId="24" xfId="0" applyFont="1" applyBorder="1" applyAlignment="1">
      <alignment horizontal="left" vertical="center"/>
    </xf>
    <xf numFmtId="0" fontId="32" fillId="0" borderId="0" xfId="0" applyFont="1"/>
    <xf numFmtId="0" fontId="32" fillId="0" borderId="28" xfId="0" applyFont="1" applyBorder="1" applyAlignment="1">
      <alignment horizontal="left"/>
    </xf>
    <xf numFmtId="0" fontId="32" fillId="0" borderId="30" xfId="0" applyFont="1" applyBorder="1" applyAlignment="1">
      <alignment horizontal="left"/>
    </xf>
    <xf numFmtId="0" fontId="32" fillId="0" borderId="26" xfId="0" applyFont="1" applyBorder="1" applyAlignment="1">
      <alignment horizontal="left"/>
    </xf>
    <xf numFmtId="0" fontId="32" fillId="0" borderId="9" xfId="0" applyFont="1" applyBorder="1" applyAlignment="1">
      <alignment horizontal="left"/>
    </xf>
    <xf numFmtId="0" fontId="32" fillId="0" borderId="0" xfId="0" applyFont="1" applyAlignment="1">
      <alignment horizontal="left"/>
    </xf>
    <xf numFmtId="0" fontId="32" fillId="0" borderId="31" xfId="0" applyFont="1" applyBorder="1" applyAlignment="1">
      <alignment horizontal="left"/>
    </xf>
    <xf numFmtId="0" fontId="32" fillId="0" borderId="6" xfId="0" applyFont="1" applyBorder="1" applyAlignment="1">
      <alignment horizontal="left"/>
    </xf>
    <xf numFmtId="0" fontId="32" fillId="0" borderId="32" xfId="0" applyFont="1" applyBorder="1" applyAlignment="1">
      <alignment horizontal="left"/>
    </xf>
    <xf numFmtId="0" fontId="32" fillId="0" borderId="24" xfId="0" applyFont="1" applyBorder="1" applyAlignment="1">
      <alignment horizontal="left"/>
    </xf>
    <xf numFmtId="0" fontId="17" fillId="10" borderId="38" xfId="3" applyFont="1" applyFill="1" applyBorder="1" applyAlignment="1" applyProtection="1">
      <alignment horizontal="center" vertical="center"/>
      <protection hidden="1"/>
    </xf>
    <xf numFmtId="0" fontId="17" fillId="10" borderId="39" xfId="3" applyFont="1" applyFill="1" applyBorder="1" applyAlignment="1" applyProtection="1">
      <alignment horizontal="center" vertical="center" wrapText="1"/>
      <protection hidden="1"/>
    </xf>
    <xf numFmtId="0" fontId="17" fillId="10" borderId="39" xfId="3" applyFont="1" applyFill="1" applyBorder="1" applyAlignment="1" applyProtection="1">
      <alignment horizontal="center" vertical="center"/>
      <protection hidden="1"/>
    </xf>
    <xf numFmtId="0" fontId="17" fillId="10" borderId="39" xfId="3" applyFont="1" applyFill="1" applyBorder="1" applyAlignment="1" applyProtection="1">
      <alignment horizontal="center" vertical="center" textRotation="90" wrapText="1"/>
      <protection hidden="1"/>
    </xf>
    <xf numFmtId="0" fontId="17" fillId="10" borderId="40" xfId="3" applyFont="1" applyFill="1" applyBorder="1" applyAlignment="1" applyProtection="1">
      <alignment horizontal="center" vertical="center" wrapText="1"/>
      <protection hidden="1"/>
    </xf>
    <xf numFmtId="0" fontId="19" fillId="0" borderId="36" xfId="0" applyFont="1" applyBorder="1" applyAlignment="1">
      <alignment horizontal="center" vertical="center" wrapText="1"/>
    </xf>
    <xf numFmtId="0" fontId="19" fillId="0" borderId="35" xfId="0" applyFont="1" applyBorder="1" applyAlignment="1">
      <alignment vertical="center" wrapText="1"/>
    </xf>
    <xf numFmtId="0" fontId="19" fillId="0" borderId="35" xfId="0" applyFont="1" applyBorder="1" applyAlignment="1">
      <alignment horizontal="left" vertical="center" wrapText="1"/>
    </xf>
    <xf numFmtId="14" fontId="19" fillId="0" borderId="35" xfId="0" applyNumberFormat="1" applyFont="1" applyBorder="1" applyAlignment="1">
      <alignment horizontal="center" vertical="center"/>
    </xf>
    <xf numFmtId="0" fontId="19" fillId="0" borderId="35" xfId="0" applyFont="1" applyBorder="1" applyAlignment="1">
      <alignment horizontal="center" vertical="center" wrapText="1"/>
    </xf>
    <xf numFmtId="0" fontId="19" fillId="0" borderId="35" xfId="0" applyFont="1" applyBorder="1" applyAlignment="1">
      <alignment horizontal="center" vertical="center"/>
    </xf>
    <xf numFmtId="0" fontId="19" fillId="0" borderId="35" xfId="0" applyFont="1" applyBorder="1" applyAlignment="1">
      <alignment horizontal="left" vertical="top" wrapText="1"/>
    </xf>
    <xf numFmtId="0" fontId="19" fillId="0" borderId="0" xfId="0" applyFont="1" applyAlignment="1">
      <alignment horizontal="center" vertical="center"/>
    </xf>
    <xf numFmtId="0" fontId="11" fillId="0" borderId="36" xfId="0" applyFont="1" applyBorder="1" applyAlignment="1">
      <alignment horizontal="center" vertical="center"/>
    </xf>
    <xf numFmtId="0" fontId="11" fillId="0" borderId="35" xfId="0" applyFont="1" applyBorder="1" applyAlignment="1">
      <alignment vertical="center" wrapText="1"/>
    </xf>
    <xf numFmtId="0" fontId="11" fillId="0" borderId="35" xfId="0" applyFont="1" applyBorder="1" applyAlignment="1">
      <alignment horizontal="left" vertical="center" wrapText="1"/>
    </xf>
    <xf numFmtId="14" fontId="11" fillId="0" borderId="35" xfId="0" applyNumberFormat="1" applyFont="1" applyBorder="1" applyAlignment="1">
      <alignment horizontal="center" vertical="center"/>
    </xf>
    <xf numFmtId="0" fontId="11" fillId="0" borderId="35" xfId="0" applyFont="1" applyBorder="1" applyAlignment="1">
      <alignment horizontal="center" vertical="center" wrapText="1"/>
    </xf>
    <xf numFmtId="0" fontId="11" fillId="0" borderId="35" xfId="0" applyFont="1" applyBorder="1" applyAlignment="1">
      <alignment horizontal="center" vertical="center"/>
    </xf>
    <xf numFmtId="0" fontId="11" fillId="0" borderId="35" xfId="0" applyFont="1" applyBorder="1" applyAlignment="1">
      <alignment horizontal="left" vertical="top" wrapText="1"/>
    </xf>
    <xf numFmtId="14" fontId="11" fillId="0" borderId="37" xfId="0" applyNumberFormat="1"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vertical="center" wrapText="1"/>
    </xf>
    <xf numFmtId="0" fontId="11" fillId="0" borderId="42" xfId="0" applyFont="1" applyBorder="1" applyAlignment="1">
      <alignment horizontal="left" vertical="center" wrapText="1"/>
    </xf>
    <xf numFmtId="14" fontId="11" fillId="0" borderId="42" xfId="0" applyNumberFormat="1" applyFont="1" applyBorder="1" applyAlignment="1">
      <alignment horizontal="center" vertical="center"/>
    </xf>
    <xf numFmtId="0" fontId="11" fillId="0" borderId="42" xfId="0" applyFont="1" applyBorder="1" applyAlignment="1">
      <alignment horizontal="center" vertical="center" wrapText="1"/>
    </xf>
    <xf numFmtId="0" fontId="11" fillId="0" borderId="42" xfId="0" applyFont="1" applyBorder="1" applyAlignment="1">
      <alignment horizontal="center" vertical="center"/>
    </xf>
    <xf numFmtId="0" fontId="11" fillId="0" borderId="42" xfId="0" applyFont="1" applyBorder="1" applyAlignment="1">
      <alignment horizontal="left" vertical="top" wrapText="1"/>
    </xf>
    <xf numFmtId="14" fontId="11" fillId="0" borderId="43" xfId="0" applyNumberFormat="1" applyFont="1" applyBorder="1" applyAlignment="1">
      <alignment horizontal="center" vertical="center" wrapText="1"/>
    </xf>
    <xf numFmtId="0" fontId="8" fillId="0" borderId="0" xfId="1" applyAlignment="1">
      <alignment horizontal="left" vertical="center"/>
    </xf>
    <xf numFmtId="0" fontId="42" fillId="0" borderId="0" xfId="1" applyFont="1" applyAlignment="1">
      <alignment horizontal="left" vertical="center"/>
    </xf>
    <xf numFmtId="0" fontId="15" fillId="9" borderId="8" xfId="0" applyFont="1" applyFill="1" applyBorder="1" applyAlignment="1">
      <alignment vertical="top" wrapText="1"/>
    </xf>
    <xf numFmtId="0" fontId="15" fillId="9" borderId="0" xfId="0" applyFont="1" applyFill="1" applyAlignment="1">
      <alignment vertical="top" wrapText="1"/>
    </xf>
    <xf numFmtId="0" fontId="15" fillId="9" borderId="60" xfId="0" applyFont="1" applyFill="1" applyBorder="1" applyAlignment="1">
      <alignment vertical="top" wrapText="1"/>
    </xf>
    <xf numFmtId="0" fontId="15" fillId="9" borderId="11" xfId="0" applyFont="1" applyFill="1" applyBorder="1" applyAlignment="1">
      <alignment vertical="top" wrapText="1"/>
    </xf>
    <xf numFmtId="0" fontId="15" fillId="9" borderId="61" xfId="0" applyFont="1" applyFill="1" applyBorder="1" applyAlignment="1">
      <alignment vertical="top" wrapText="1"/>
    </xf>
    <xf numFmtId="0" fontId="15" fillId="9" borderId="62" xfId="0" applyFont="1" applyFill="1" applyBorder="1" applyAlignment="1">
      <alignment vertical="top" wrapText="1"/>
    </xf>
    <xf numFmtId="0" fontId="11" fillId="0" borderId="15" xfId="0" applyFont="1" applyBorder="1" applyAlignment="1">
      <alignment horizontal="left"/>
    </xf>
    <xf numFmtId="0" fontId="11" fillId="0" borderId="16" xfId="0" applyFont="1" applyBorder="1" applyAlignment="1">
      <alignment horizontal="left"/>
    </xf>
    <xf numFmtId="0" fontId="11" fillId="0" borderId="17" xfId="0" applyFont="1" applyBorder="1" applyAlignment="1">
      <alignment horizontal="left"/>
    </xf>
    <xf numFmtId="0" fontId="15" fillId="9" borderId="57" xfId="0" applyFont="1" applyFill="1" applyBorder="1" applyAlignment="1">
      <alignment horizontal="center" vertical="top" wrapText="1"/>
    </xf>
    <xf numFmtId="0" fontId="15" fillId="9" borderId="58" xfId="0" applyFont="1" applyFill="1" applyBorder="1" applyAlignment="1">
      <alignment horizontal="center" vertical="top" wrapText="1"/>
    </xf>
    <xf numFmtId="0" fontId="15" fillId="9" borderId="59" xfId="0" applyFont="1" applyFill="1" applyBorder="1" applyAlignment="1">
      <alignment horizontal="center" vertical="top" wrapText="1"/>
    </xf>
    <xf numFmtId="0" fontId="15" fillId="9" borderId="8" xfId="0" applyFont="1" applyFill="1" applyBorder="1" applyAlignment="1">
      <alignment horizontal="center" vertical="top" wrapText="1"/>
    </xf>
    <xf numFmtId="0" fontId="15" fillId="9" borderId="0" xfId="0" applyFont="1" applyFill="1" applyAlignment="1">
      <alignment horizontal="center" vertical="top" wrapText="1"/>
    </xf>
    <xf numFmtId="0" fontId="15" fillId="9" borderId="60" xfId="0" applyFont="1" applyFill="1" applyBorder="1" applyAlignment="1">
      <alignment horizontal="center" vertical="top" wrapText="1"/>
    </xf>
    <xf numFmtId="0" fontId="15" fillId="9" borderId="11" xfId="0" applyFont="1" applyFill="1" applyBorder="1" applyAlignment="1">
      <alignment horizontal="center" vertical="top" wrapText="1"/>
    </xf>
    <xf numFmtId="0" fontId="15" fillId="9" borderId="61" xfId="0" applyFont="1" applyFill="1" applyBorder="1" applyAlignment="1">
      <alignment horizontal="center" vertical="top" wrapText="1"/>
    </xf>
    <xf numFmtId="0" fontId="15" fillId="9" borderId="62" xfId="0" applyFont="1" applyFill="1" applyBorder="1" applyAlignment="1">
      <alignment horizontal="center" vertical="top" wrapText="1"/>
    </xf>
    <xf numFmtId="0" fontId="43" fillId="9" borderId="28" xfId="0" applyFont="1" applyFill="1" applyBorder="1" applyAlignment="1">
      <alignment horizontal="center" vertical="top" wrapText="1"/>
    </xf>
    <xf numFmtId="0" fontId="43" fillId="9" borderId="30" xfId="0" applyFont="1" applyFill="1" applyBorder="1" applyAlignment="1">
      <alignment horizontal="center" vertical="top" wrapText="1"/>
    </xf>
    <xf numFmtId="0" fontId="43" fillId="9" borderId="26" xfId="0" applyFont="1" applyFill="1" applyBorder="1" applyAlignment="1">
      <alignment horizontal="center" vertical="top" wrapText="1"/>
    </xf>
    <xf numFmtId="0" fontId="43" fillId="9" borderId="9" xfId="0" applyFont="1" applyFill="1" applyBorder="1" applyAlignment="1">
      <alignment horizontal="center" vertical="top" wrapText="1"/>
    </xf>
    <xf numFmtId="0" fontId="43" fillId="9" borderId="0" xfId="0" applyFont="1" applyFill="1" applyAlignment="1">
      <alignment horizontal="center" vertical="top" wrapText="1"/>
    </xf>
    <xf numFmtId="0" fontId="43" fillId="9" borderId="31" xfId="0" applyFont="1" applyFill="1" applyBorder="1" applyAlignment="1">
      <alignment horizontal="center" vertical="top" wrapText="1"/>
    </xf>
    <xf numFmtId="0" fontId="45" fillId="9" borderId="9" xfId="1" applyFont="1" applyFill="1" applyBorder="1" applyAlignment="1">
      <alignment horizontal="center" vertical="center"/>
    </xf>
    <xf numFmtId="0" fontId="45" fillId="9" borderId="0" xfId="1" applyFont="1" applyFill="1" applyBorder="1" applyAlignment="1">
      <alignment horizontal="center" vertical="center"/>
    </xf>
    <xf numFmtId="0" fontId="45" fillId="9" borderId="31" xfId="1" applyFont="1" applyFill="1" applyBorder="1" applyAlignment="1">
      <alignment horizontal="center" vertical="center"/>
    </xf>
    <xf numFmtId="0" fontId="44" fillId="0" borderId="30" xfId="0" applyFont="1" applyBorder="1" applyAlignment="1">
      <alignment horizontal="center" vertical="top" wrapText="1"/>
    </xf>
    <xf numFmtId="0" fontId="45" fillId="0" borderId="0" xfId="1" applyFont="1" applyFill="1" applyBorder="1" applyAlignment="1">
      <alignment horizontal="center" vertical="top"/>
    </xf>
    <xf numFmtId="0" fontId="44" fillId="9" borderId="9" xfId="0" applyFont="1" applyFill="1" applyBorder="1" applyAlignment="1">
      <alignment horizontal="center" vertical="top" wrapText="1"/>
    </xf>
    <xf numFmtId="0" fontId="44" fillId="9" borderId="0" xfId="0" applyFont="1" applyFill="1" applyAlignment="1">
      <alignment horizontal="center" vertical="top" wrapText="1"/>
    </xf>
    <xf numFmtId="0" fontId="44" fillId="9" borderId="31" xfId="0" applyFont="1" applyFill="1" applyBorder="1" applyAlignment="1">
      <alignment horizontal="center" vertical="top" wrapText="1"/>
    </xf>
    <xf numFmtId="0" fontId="45" fillId="9" borderId="9" xfId="1" applyFont="1" applyFill="1" applyBorder="1" applyAlignment="1">
      <alignment horizontal="center" vertical="top"/>
    </xf>
    <xf numFmtId="0" fontId="45" fillId="9" borderId="0" xfId="1" applyFont="1" applyFill="1" applyBorder="1" applyAlignment="1">
      <alignment horizontal="center" vertical="top"/>
    </xf>
    <xf numFmtId="0" fontId="45" fillId="9" borderId="31" xfId="1" applyFont="1" applyFill="1" applyBorder="1" applyAlignment="1">
      <alignment horizontal="center" vertical="top"/>
    </xf>
    <xf numFmtId="0" fontId="11" fillId="22" borderId="29" xfId="0" applyFont="1" applyFill="1" applyBorder="1" applyAlignment="1">
      <alignment horizontal="left" vertical="top"/>
    </xf>
    <xf numFmtId="0" fontId="15" fillId="22" borderId="29" xfId="0" applyFont="1" applyFill="1" applyBorder="1" applyAlignment="1">
      <alignment horizontal="left" vertical="top" wrapText="1"/>
    </xf>
    <xf numFmtId="0" fontId="11" fillId="22" borderId="29" xfId="0" applyFont="1" applyFill="1" applyBorder="1" applyAlignment="1">
      <alignment horizontal="left" wrapText="1"/>
    </xf>
    <xf numFmtId="0" fontId="15" fillId="22" borderId="57" xfId="0" applyFont="1" applyFill="1" applyBorder="1" applyAlignment="1">
      <alignment horizontal="center" vertical="top" wrapText="1"/>
    </xf>
    <xf numFmtId="0" fontId="15" fillId="22" borderId="58" xfId="0" applyFont="1" applyFill="1" applyBorder="1" applyAlignment="1">
      <alignment horizontal="center" vertical="top" wrapText="1"/>
    </xf>
    <xf numFmtId="0" fontId="15" fillId="22" borderId="59" xfId="0" applyFont="1" applyFill="1" applyBorder="1" applyAlignment="1">
      <alignment horizontal="center" vertical="top" wrapText="1"/>
    </xf>
    <xf numFmtId="0" fontId="15" fillId="22" borderId="8" xfId="0" applyFont="1" applyFill="1" applyBorder="1" applyAlignment="1">
      <alignment horizontal="center" vertical="top" wrapText="1"/>
    </xf>
    <xf numFmtId="0" fontId="15" fillId="22" borderId="0" xfId="0" applyFont="1" applyFill="1" applyAlignment="1">
      <alignment horizontal="center" vertical="top" wrapText="1"/>
    </xf>
    <xf numFmtId="0" fontId="15" fillId="22" borderId="60" xfId="0" applyFont="1" applyFill="1" applyBorder="1" applyAlignment="1">
      <alignment horizontal="center" vertical="top" wrapText="1"/>
    </xf>
    <xf numFmtId="0" fontId="15" fillId="22" borderId="11" xfId="0" applyFont="1" applyFill="1" applyBorder="1" applyAlignment="1">
      <alignment horizontal="center" vertical="top" wrapText="1"/>
    </xf>
    <xf numFmtId="0" fontId="15" fillId="22" borderId="61" xfId="0" applyFont="1" applyFill="1" applyBorder="1" applyAlignment="1">
      <alignment horizontal="center" vertical="top" wrapText="1"/>
    </xf>
    <xf numFmtId="0" fontId="15" fillId="22" borderId="62" xfId="0" applyFont="1" applyFill="1" applyBorder="1" applyAlignment="1">
      <alignment horizontal="center" vertical="top" wrapText="1"/>
    </xf>
    <xf numFmtId="0" fontId="26" fillId="11" borderId="29" xfId="0" applyFont="1" applyFill="1" applyBorder="1" applyAlignment="1">
      <alignment horizontal="center" vertical="center" wrapText="1"/>
    </xf>
    <xf numFmtId="0" fontId="24" fillId="9" borderId="29" xfId="0" applyFont="1" applyFill="1" applyBorder="1" applyAlignment="1">
      <alignment horizontal="center"/>
    </xf>
    <xf numFmtId="0" fontId="17" fillId="7" borderId="0" xfId="0" applyFont="1" applyFill="1" applyAlignment="1">
      <alignment horizontal="left"/>
    </xf>
    <xf numFmtId="0" fontId="13" fillId="9" borderId="8" xfId="1" applyFont="1" applyFill="1" applyBorder="1" applyAlignment="1">
      <alignment horizontal="center" vertical="top" wrapText="1"/>
    </xf>
    <xf numFmtId="0" fontId="13" fillId="9" borderId="0" xfId="1" applyFont="1" applyFill="1" applyBorder="1" applyAlignment="1">
      <alignment horizontal="center" vertical="top" wrapText="1"/>
    </xf>
    <xf numFmtId="0" fontId="13" fillId="9" borderId="60" xfId="1" applyFont="1" applyFill="1" applyBorder="1" applyAlignment="1">
      <alignment horizontal="center" vertical="top" wrapText="1"/>
    </xf>
    <xf numFmtId="0" fontId="25" fillId="23" borderId="51" xfId="0" applyFont="1" applyFill="1" applyBorder="1" applyAlignment="1">
      <alignment horizontal="center" vertical="center" textRotation="90" wrapText="1"/>
    </xf>
    <xf numFmtId="0" fontId="25" fillId="23" borderId="52" xfId="0" applyFont="1" applyFill="1" applyBorder="1" applyAlignment="1">
      <alignment horizontal="center" vertical="center" textRotation="90" wrapText="1"/>
    </xf>
    <xf numFmtId="1" fontId="33" fillId="8" borderId="9" xfId="0" applyNumberFormat="1" applyFont="1" applyFill="1" applyBorder="1" applyAlignment="1">
      <alignment horizontal="center" vertical="center"/>
    </xf>
    <xf numFmtId="1" fontId="32" fillId="8" borderId="0" xfId="0" applyNumberFormat="1" applyFont="1" applyFill="1" applyAlignment="1">
      <alignment horizontal="center" vertical="center"/>
    </xf>
    <xf numFmtId="1" fontId="32" fillId="8" borderId="31" xfId="0" applyNumberFormat="1" applyFont="1" applyFill="1" applyBorder="1" applyAlignment="1">
      <alignment horizontal="center" vertical="center"/>
    </xf>
    <xf numFmtId="1" fontId="31" fillId="20" borderId="9" xfId="0" applyNumberFormat="1" applyFont="1" applyFill="1" applyBorder="1" applyAlignment="1">
      <alignment horizontal="center" vertical="center"/>
    </xf>
    <xf numFmtId="1" fontId="31" fillId="20" borderId="0" xfId="0" applyNumberFormat="1" applyFont="1" applyFill="1" applyAlignment="1">
      <alignment horizontal="center" vertical="center"/>
    </xf>
    <xf numFmtId="1" fontId="31" fillId="20" borderId="31" xfId="0" applyNumberFormat="1" applyFont="1" applyFill="1" applyBorder="1" applyAlignment="1">
      <alignment horizontal="center" vertical="center"/>
    </xf>
    <xf numFmtId="1" fontId="31" fillId="18" borderId="9" xfId="0" applyNumberFormat="1" applyFont="1" applyFill="1" applyBorder="1" applyAlignment="1">
      <alignment horizontal="center" vertical="center"/>
    </xf>
    <xf numFmtId="1" fontId="31" fillId="18" borderId="0" xfId="0" applyNumberFormat="1" applyFont="1" applyFill="1" applyAlignment="1">
      <alignment horizontal="center" vertical="center"/>
    </xf>
    <xf numFmtId="1" fontId="31" fillId="18" borderId="31" xfId="0" applyNumberFormat="1" applyFont="1" applyFill="1" applyBorder="1" applyAlignment="1">
      <alignment horizontal="center" vertical="center"/>
    </xf>
    <xf numFmtId="0" fontId="25" fillId="23" borderId="51" xfId="0" applyFont="1" applyFill="1" applyBorder="1" applyAlignment="1">
      <alignment horizontal="left" vertical="center" textRotation="90" wrapText="1"/>
    </xf>
    <xf numFmtId="0" fontId="25" fillId="23" borderId="52" xfId="0" applyFont="1" applyFill="1" applyBorder="1" applyAlignment="1">
      <alignment horizontal="left" vertical="center" textRotation="90" wrapText="1"/>
    </xf>
    <xf numFmtId="0" fontId="29" fillId="10" borderId="9" xfId="0" applyFont="1" applyFill="1" applyBorder="1" applyAlignment="1">
      <alignment horizontal="left"/>
    </xf>
    <xf numFmtId="0" fontId="29" fillId="10" borderId="0" xfId="0" applyFont="1" applyFill="1" applyAlignment="1">
      <alignment horizontal="left"/>
    </xf>
    <xf numFmtId="0" fontId="31" fillId="10" borderId="53" xfId="0" applyFont="1" applyFill="1" applyBorder="1" applyAlignment="1">
      <alignment horizontal="center" vertical="center" wrapText="1"/>
    </xf>
    <xf numFmtId="0" fontId="31" fillId="10" borderId="56" xfId="0" applyFont="1" applyFill="1" applyBorder="1" applyAlignment="1">
      <alignment horizontal="center" vertical="center" wrapText="1"/>
    </xf>
    <xf numFmtId="0" fontId="29" fillId="10" borderId="0" xfId="0" applyFont="1" applyFill="1" applyAlignment="1">
      <alignment horizontal="center"/>
    </xf>
    <xf numFmtId="0" fontId="31" fillId="25" borderId="0" xfId="0" applyFont="1" applyFill="1" applyAlignment="1">
      <alignment horizontal="center" vertical="center"/>
    </xf>
    <xf numFmtId="9" fontId="28" fillId="10" borderId="0" xfId="0" applyNumberFormat="1" applyFont="1" applyFill="1" applyAlignment="1">
      <alignment horizontal="center"/>
    </xf>
    <xf numFmtId="9" fontId="28" fillId="10" borderId="31" xfId="0" applyNumberFormat="1" applyFont="1" applyFill="1" applyBorder="1" applyAlignment="1">
      <alignment horizontal="center"/>
    </xf>
    <xf numFmtId="9" fontId="28" fillId="10" borderId="32" xfId="0" applyNumberFormat="1" applyFont="1" applyFill="1" applyBorder="1" applyAlignment="1">
      <alignment horizontal="center"/>
    </xf>
    <xf numFmtId="9" fontId="28" fillId="10" borderId="24" xfId="0" applyNumberFormat="1" applyFont="1" applyFill="1" applyBorder="1" applyAlignment="1">
      <alignment horizontal="center"/>
    </xf>
    <xf numFmtId="1" fontId="33" fillId="26" borderId="9" xfId="0" applyNumberFormat="1" applyFont="1" applyFill="1" applyBorder="1" applyAlignment="1">
      <alignment horizontal="center" vertical="center"/>
    </xf>
    <xf numFmtId="1" fontId="32" fillId="26" borderId="0" xfId="0" applyNumberFormat="1" applyFont="1" applyFill="1" applyAlignment="1">
      <alignment horizontal="center" vertical="center"/>
    </xf>
    <xf numFmtId="1" fontId="32" fillId="26" borderId="31" xfId="0" applyNumberFormat="1" applyFont="1" applyFill="1" applyBorder="1" applyAlignment="1">
      <alignment horizontal="center" vertical="center"/>
    </xf>
    <xf numFmtId="1" fontId="31" fillId="19" borderId="9" xfId="0" applyNumberFormat="1" applyFont="1" applyFill="1" applyBorder="1" applyAlignment="1">
      <alignment horizontal="center" vertical="center"/>
    </xf>
    <xf numFmtId="1" fontId="29" fillId="19" borderId="0" xfId="0" applyNumberFormat="1" applyFont="1" applyFill="1" applyAlignment="1">
      <alignment horizontal="center" vertical="center"/>
    </xf>
    <xf numFmtId="1" fontId="29" fillId="19" borderId="31" xfId="0" applyNumberFormat="1" applyFont="1" applyFill="1" applyBorder="1" applyAlignment="1">
      <alignment horizontal="center" vertical="center"/>
    </xf>
    <xf numFmtId="0" fontId="29" fillId="10" borderId="32" xfId="0" applyFont="1" applyFill="1" applyBorder="1" applyAlignment="1">
      <alignment horizontal="left"/>
    </xf>
    <xf numFmtId="1" fontId="33" fillId="27" borderId="9" xfId="0" applyNumberFormat="1" applyFont="1" applyFill="1" applyBorder="1" applyAlignment="1">
      <alignment horizontal="center" vertical="center"/>
    </xf>
    <xf numFmtId="1" fontId="32" fillId="27" borderId="0" xfId="0" applyNumberFormat="1" applyFont="1" applyFill="1" applyAlignment="1">
      <alignment horizontal="center" vertical="center"/>
    </xf>
    <xf numFmtId="1" fontId="32" fillId="27" borderId="31" xfId="0" applyNumberFormat="1" applyFont="1" applyFill="1" applyBorder="1" applyAlignment="1">
      <alignment horizontal="center" vertical="center"/>
    </xf>
    <xf numFmtId="0" fontId="26" fillId="0" borderId="28" xfId="0" applyFont="1" applyBorder="1" applyAlignment="1">
      <alignment horizontal="center" vertical="center"/>
    </xf>
    <xf numFmtId="0" fontId="26" fillId="0" borderId="26" xfId="0" applyFont="1" applyBorder="1" applyAlignment="1">
      <alignment horizontal="center" vertical="center"/>
    </xf>
    <xf numFmtId="0" fontId="26" fillId="0" borderId="6" xfId="0" applyFont="1" applyBorder="1" applyAlignment="1">
      <alignment horizontal="center" vertical="center"/>
    </xf>
    <xf numFmtId="0" fontId="26" fillId="0" borderId="24" xfId="0" applyFont="1" applyBorder="1" applyAlignment="1">
      <alignment horizontal="center" vertical="center"/>
    </xf>
    <xf numFmtId="0" fontId="36" fillId="0" borderId="23" xfId="0" applyFont="1" applyBorder="1" applyAlignment="1">
      <alignment horizontal="center"/>
    </xf>
    <xf numFmtId="0" fontId="36" fillId="0" borderId="32" xfId="0" applyFont="1" applyBorder="1" applyAlignment="1">
      <alignment horizontal="center"/>
    </xf>
    <xf numFmtId="0" fontId="26" fillId="0" borderId="23" xfId="0" applyFont="1" applyBorder="1" applyAlignment="1">
      <alignment horizontal="center"/>
    </xf>
    <xf numFmtId="0" fontId="26" fillId="0" borderId="27"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28" xfId="0" applyFont="1" applyBorder="1" applyAlignment="1">
      <alignment horizontal="left" vertical="center" wrapText="1"/>
    </xf>
    <xf numFmtId="0" fontId="26" fillId="0" borderId="30" xfId="0" applyFont="1" applyBorder="1" applyAlignment="1">
      <alignment horizontal="left" vertical="center" wrapText="1"/>
    </xf>
    <xf numFmtId="0" fontId="26" fillId="0" borderId="26" xfId="0" applyFont="1" applyBorder="1" applyAlignment="1">
      <alignment horizontal="left" vertical="center" wrapText="1"/>
    </xf>
    <xf numFmtId="0" fontId="26" fillId="0" borderId="23" xfId="0" applyFont="1" applyBorder="1" applyAlignment="1">
      <alignment horizontal="left" vertical="center"/>
    </xf>
    <xf numFmtId="0" fontId="26" fillId="0" borderId="23" xfId="0" applyFont="1" applyBorder="1" applyAlignment="1">
      <alignment horizontal="left" vertical="center" wrapText="1"/>
    </xf>
    <xf numFmtId="0" fontId="26" fillId="0" borderId="27" xfId="0" applyFont="1" applyBorder="1" applyAlignment="1">
      <alignment horizontal="center" vertical="center"/>
    </xf>
    <xf numFmtId="0" fontId="26" fillId="0" borderId="9" xfId="0" applyFont="1" applyBorder="1" applyAlignment="1">
      <alignment horizontal="center" vertical="center"/>
    </xf>
    <xf numFmtId="0" fontId="32" fillId="0" borderId="28" xfId="0" applyFont="1" applyBorder="1" applyAlignment="1">
      <alignment horizontal="left"/>
    </xf>
    <xf numFmtId="0" fontId="32" fillId="0" borderId="30" xfId="0" applyFont="1" applyBorder="1" applyAlignment="1">
      <alignment horizontal="left"/>
    </xf>
    <xf numFmtId="0" fontId="32" fillId="0" borderId="26" xfId="0" applyFont="1" applyBorder="1" applyAlignment="1">
      <alignment horizontal="left"/>
    </xf>
    <xf numFmtId="0" fontId="32" fillId="0" borderId="9" xfId="0" applyFont="1" applyBorder="1" applyAlignment="1">
      <alignment horizontal="left" wrapText="1"/>
    </xf>
    <xf numFmtId="0" fontId="32" fillId="0" borderId="0" xfId="0" applyFont="1" applyAlignment="1">
      <alignment horizontal="left" wrapText="1"/>
    </xf>
    <xf numFmtId="0" fontId="32" fillId="0" borderId="31" xfId="0" applyFont="1" applyBorder="1" applyAlignment="1">
      <alignment horizontal="left" wrapText="1"/>
    </xf>
    <xf numFmtId="0" fontId="31" fillId="16" borderId="18" xfId="0" applyFont="1" applyFill="1" applyBorder="1" applyAlignment="1">
      <alignment horizontal="left" vertical="center"/>
    </xf>
    <xf numFmtId="0" fontId="31" fillId="16" borderId="33" xfId="0" applyFont="1" applyFill="1" applyBorder="1" applyAlignment="1">
      <alignment horizontal="left" vertical="center"/>
    </xf>
    <xf numFmtId="0" fontId="31" fillId="16" borderId="19" xfId="0" applyFont="1" applyFill="1" applyBorder="1" applyAlignment="1">
      <alignment horizontal="left" vertical="center"/>
    </xf>
    <xf numFmtId="0" fontId="32" fillId="0" borderId="18" xfId="0" applyFont="1" applyBorder="1" applyAlignment="1">
      <alignment horizontal="left" wrapText="1"/>
    </xf>
    <xf numFmtId="0" fontId="32" fillId="0" borderId="33" xfId="0" applyFont="1" applyBorder="1" applyAlignment="1">
      <alignment horizontal="left"/>
    </xf>
    <xf numFmtId="0" fontId="32" fillId="0" borderId="19" xfId="0" applyFont="1" applyBorder="1" applyAlignment="1">
      <alignment horizontal="left"/>
    </xf>
    <xf numFmtId="0" fontId="32" fillId="0" borderId="18" xfId="0" applyFont="1" applyBorder="1" applyAlignment="1">
      <alignment horizontal="left"/>
    </xf>
    <xf numFmtId="0" fontId="26" fillId="0" borderId="34" xfId="0" applyFont="1" applyBorder="1" applyAlignment="1">
      <alignment horizontal="center" vertical="center"/>
    </xf>
    <xf numFmtId="0" fontId="26" fillId="0" borderId="18" xfId="0" applyFont="1" applyBorder="1" applyAlignment="1">
      <alignment horizontal="left" vertical="center" wrapText="1"/>
    </xf>
    <xf numFmtId="0" fontId="26" fillId="0" borderId="33" xfId="0" applyFont="1" applyBorder="1" applyAlignment="1">
      <alignment horizontal="left" vertical="center" wrapText="1"/>
    </xf>
    <xf numFmtId="0" fontId="26" fillId="0" borderId="19" xfId="0" applyFont="1" applyBorder="1" applyAlignment="1">
      <alignment horizontal="left" vertical="center" wrapText="1"/>
    </xf>
    <xf numFmtId="0" fontId="26" fillId="0" borderId="3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33" xfId="0" applyFont="1" applyBorder="1" applyAlignment="1">
      <alignment horizontal="left" vertical="center"/>
    </xf>
    <xf numFmtId="0" fontId="26" fillId="0" borderId="19" xfId="0" applyFont="1" applyBorder="1" applyAlignment="1">
      <alignment horizontal="left" vertical="center"/>
    </xf>
    <xf numFmtId="0" fontId="26" fillId="0" borderId="23" xfId="0" applyFont="1" applyBorder="1" applyAlignment="1">
      <alignment horizontal="center" vertical="center"/>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8" xfId="0" applyFont="1" applyBorder="1" applyAlignment="1">
      <alignment horizontal="left" vertical="top" wrapText="1"/>
    </xf>
    <xf numFmtId="0" fontId="26" fillId="0" borderId="33" xfId="0" applyFont="1" applyBorder="1" applyAlignment="1">
      <alignment horizontal="left" vertical="top" wrapText="1"/>
    </xf>
    <xf numFmtId="0" fontId="26" fillId="0" borderId="19" xfId="0" applyFont="1" applyBorder="1" applyAlignment="1">
      <alignment horizontal="left" vertical="top" wrapText="1"/>
    </xf>
    <xf numFmtId="0" fontId="32" fillId="0" borderId="6" xfId="0" applyFont="1" applyBorder="1" applyAlignment="1">
      <alignment horizontal="left"/>
    </xf>
    <xf numFmtId="0" fontId="32" fillId="0" borderId="32" xfId="0" applyFont="1" applyBorder="1" applyAlignment="1">
      <alignment horizontal="left"/>
    </xf>
    <xf numFmtId="0" fontId="32" fillId="0" borderId="24" xfId="0" applyFont="1" applyBorder="1" applyAlignment="1">
      <alignment horizontal="left"/>
    </xf>
    <xf numFmtId="0" fontId="29" fillId="10" borderId="9" xfId="0" applyFont="1" applyFill="1" applyBorder="1" applyAlignment="1"/>
    <xf numFmtId="0" fontId="29" fillId="10" borderId="0" xfId="0" applyFont="1" applyFill="1" applyAlignment="1"/>
  </cellXfs>
  <cellStyles count="4">
    <cellStyle name="Hyperlink" xfId="1" builtinId="8"/>
    <cellStyle name="Normal" xfId="0" builtinId="0"/>
    <cellStyle name="Normal 2 2" xfId="3" xr:uid="{06D2FEAF-4BF2-464E-B1D4-BCDDDBC2F787}"/>
    <cellStyle name="Percent" xfId="2" builtinId="5"/>
  </cellStyles>
  <dxfs count="105">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b val="0"/>
        <i val="0"/>
        <strike val="0"/>
        <condense val="0"/>
        <extend val="0"/>
        <outline val="0"/>
        <shadow val="0"/>
        <u val="none"/>
        <vertAlign val="baseline"/>
        <sz val="9"/>
        <color theme="1"/>
        <name val="Arial"/>
        <scheme val="none"/>
      </font>
      <numFmt numFmtId="19" formatCode="dd/mm/yyyy"/>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border>
    </dxf>
    <dxf>
      <font>
        <b val="0"/>
        <i val="0"/>
        <strike val="0"/>
        <condense val="0"/>
        <extend val="0"/>
        <outline val="0"/>
        <shadow val="0"/>
        <u val="none"/>
        <vertAlign val="baseline"/>
        <sz val="9"/>
        <color theme="1"/>
        <name val="Arial"/>
        <scheme val="none"/>
      </font>
      <alignment horizontal="left"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9"/>
        <color theme="1"/>
        <name val="Arial"/>
        <scheme val="none"/>
      </font>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9"/>
        <color theme="1"/>
        <name val="Arial"/>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9"/>
        <color theme="1"/>
        <name val="Arial"/>
        <scheme val="none"/>
      </font>
      <numFmt numFmtId="19" formatCode="dd/mm/yyyy"/>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9"/>
        <color theme="1"/>
        <name val="Arial"/>
        <scheme val="none"/>
      </font>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9"/>
        <color theme="1"/>
        <name val="Arial"/>
        <scheme val="none"/>
      </font>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9"/>
        <color theme="1"/>
        <name val="Arial"/>
        <scheme val="none"/>
      </font>
      <alignment horizontal="general"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strike val="0"/>
        <outline val="0"/>
        <shadow val="0"/>
        <vertAlign val="baseline"/>
        <name val="Arial"/>
        <scheme val="none"/>
      </font>
    </dxf>
    <dxf>
      <font>
        <b/>
        <i val="0"/>
        <strike val="0"/>
        <condense val="0"/>
        <extend val="0"/>
        <outline val="0"/>
        <shadow val="0"/>
        <u val="none"/>
        <vertAlign val="baseline"/>
        <sz val="9"/>
        <color theme="0"/>
        <name val="Arial"/>
        <scheme val="none"/>
      </font>
      <fill>
        <patternFill patternType="solid">
          <fgColor indexed="64"/>
          <bgColor theme="4"/>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bottom/>
      </border>
      <protection locked="1" hidden="1"/>
    </dxf>
    <dxf>
      <fill>
        <patternFill>
          <bgColor rgb="FFFF0000"/>
        </patternFill>
      </fill>
    </dxf>
    <dxf>
      <fill>
        <patternFill>
          <bgColor rgb="FFFFC000"/>
        </patternFill>
      </fill>
    </dxf>
    <dxf>
      <fill>
        <patternFill>
          <bgColor rgb="FF92D050"/>
        </patternFill>
      </fill>
    </dxf>
    <dxf>
      <font>
        <b val="0"/>
        <i val="0"/>
        <strike val="0"/>
        <condense val="0"/>
        <extend val="0"/>
        <outline val="0"/>
        <shadow val="0"/>
        <u val="none"/>
        <vertAlign val="baseline"/>
        <sz val="11"/>
        <color theme="1"/>
        <name val="Arial"/>
        <scheme val="none"/>
      </font>
      <numFmt numFmtId="19" formatCode="dd/mm/yyyy"/>
      <alignment horizontal="center" vertical="center" textRotation="0" wrapText="1" indent="0" justifyLastLine="0" shrinkToFit="0" readingOrder="0"/>
      <border diagonalUp="0" diagonalDown="0">
        <left style="thin">
          <color theme="0" tint="-0.499984740745262"/>
        </left>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numFmt numFmtId="19" formatCode="dd/mm/yyyy"/>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border>
    </dxf>
    <dxf>
      <border outline="0">
        <top style="thin">
          <color theme="0" tint="-0.499984740745262"/>
        </top>
      </border>
    </dxf>
    <dxf>
      <border outline="0">
        <bottom style="thin">
          <color theme="0" tint="-0.499984740745262"/>
        </bottom>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font>
        <b/>
        <i val="0"/>
        <strike val="0"/>
        <condense val="0"/>
        <extend val="0"/>
        <outline val="0"/>
        <shadow val="0"/>
        <u val="none"/>
        <vertAlign val="baseline"/>
        <sz val="11"/>
        <color theme="0"/>
        <name val="Arial"/>
        <scheme val="none"/>
      </font>
      <fill>
        <patternFill patternType="solid">
          <fgColor indexed="64"/>
          <bgColor theme="4"/>
        </patternFill>
      </fill>
      <alignment horizontal="center" vertical="center" textRotation="90" wrapText="1" indent="0" justifyLastLine="0" shrinkToFit="0" readingOrder="0"/>
      <border diagonalUp="0" diagonalDown="0">
        <left style="thin">
          <color theme="0" tint="-0.499984740745262"/>
        </left>
        <right style="thin">
          <color theme="0" tint="-0.499984740745262"/>
        </right>
        <top/>
        <bottom/>
      </border>
      <protection locked="1" hidden="1"/>
    </dxf>
    <dxf>
      <fill>
        <patternFill>
          <bgColor rgb="FFFF0000"/>
        </patternFill>
      </fill>
    </dxf>
    <dxf>
      <fill>
        <patternFill>
          <bgColor rgb="FFFFC000"/>
        </patternFill>
      </fill>
    </dxf>
    <dxf>
      <fill>
        <patternFill>
          <bgColor rgb="FFFFFF00"/>
        </patternFill>
      </fill>
    </dxf>
    <dxf>
      <fill>
        <patternFill>
          <bgColor rgb="FF92D050"/>
        </patternFill>
      </fill>
    </dxf>
    <dxf>
      <font>
        <b val="0"/>
        <i val="0"/>
        <strike val="0"/>
        <condense val="0"/>
        <extend val="0"/>
        <outline val="0"/>
        <shadow val="0"/>
        <u val="none"/>
        <vertAlign val="baseline"/>
        <sz val="11"/>
        <color auto="1"/>
        <name val="Arial"/>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rgb="FF000000"/>
        <name val="Arial"/>
        <scheme val="none"/>
      </font>
      <fill>
        <patternFill>
          <fgColor indexed="64"/>
          <bgColor theme="7" tint="0.79998168889431442"/>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bottom style="thin">
          <color auto="1"/>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7"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Arial"/>
        <scheme val="none"/>
      </font>
      <fill>
        <patternFill patternType="solid">
          <fgColor indexed="64"/>
          <bgColor rgb="FF002060"/>
        </patternFill>
      </fill>
      <alignment horizontal="general" vertical="bottom" textRotation="0" wrapText="1" indent="0" justifyLastLine="0" shrinkToFit="0" readingOrder="0"/>
      <border diagonalUp="0" diagonalDown="0">
        <left style="thin">
          <color indexed="64"/>
        </left>
        <right style="thin">
          <color indexed="64"/>
        </right>
        <top/>
        <bottom/>
      </border>
    </dxf>
    <dxf>
      <border outline="0">
        <left style="thin">
          <color theme="4" tint="0.39997558519241921"/>
        </left>
      </border>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vertical="top"/>
      <border diagonalUp="0" diagonalDown="0">
        <left style="thin">
          <color indexed="64"/>
        </left>
        <right style="thin">
          <color indexed="64"/>
        </right>
        <top style="thin">
          <color indexed="64"/>
        </top>
        <bottom style="thin">
          <color indexed="64"/>
        </bottom>
      </border>
    </dxf>
    <dxf>
      <border outline="0">
        <top style="thin">
          <color indexed="64"/>
        </top>
      </border>
    </dxf>
    <dxf>
      <border outline="0">
        <bottom style="thin">
          <color auto="1"/>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scheme val="none"/>
      </font>
      <fill>
        <patternFill patternType="solid">
          <fgColor indexed="64"/>
          <bgColor theme="4" tint="0.79998168889431442"/>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Arial"/>
        <scheme val="none"/>
      </font>
      <fill>
        <patternFill patternType="solid">
          <fgColor indexed="64"/>
          <bgColor rgb="FF002060"/>
        </patternFill>
      </fill>
      <alignment horizontal="center" vertical="top" textRotation="0" wrapText="1" indent="0" justifyLastLine="0" shrinkToFit="0" readingOrder="0"/>
      <border diagonalUp="0" diagonalDown="0">
        <left style="thin">
          <color indexed="64"/>
        </left>
        <right style="thin">
          <color indexed="64"/>
        </right>
        <top/>
        <bottom/>
      </border>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font>
        <strike val="0"/>
        <outline val="0"/>
        <shadow val="0"/>
        <vertAlign val="baseline"/>
        <sz val="11"/>
        <name val="Arial"/>
        <scheme val="none"/>
      </font>
    </dxf>
    <dxf>
      <border outline="0">
        <top style="thin">
          <color rgb="FF808080"/>
        </top>
      </border>
    </dxf>
    <dxf>
      <font>
        <strike val="0"/>
        <outline val="0"/>
        <shadow val="0"/>
        <vertAlign val="baseline"/>
        <sz val="11"/>
        <name val="Arial"/>
        <scheme val="none"/>
      </font>
    </dxf>
    <dxf>
      <font>
        <b val="0"/>
        <i val="0"/>
        <strike val="0"/>
        <condense val="0"/>
        <extend val="0"/>
        <outline val="0"/>
        <shadow val="0"/>
        <u val="none"/>
        <vertAlign val="baseline"/>
        <sz val="11"/>
        <color theme="1"/>
        <name val="Arial"/>
        <scheme val="none"/>
      </font>
      <fill>
        <patternFill patternType="solid">
          <fgColor rgb="FF000000"/>
          <bgColor rgb="FF002060"/>
        </patternFill>
      </fill>
      <alignment horizontal="center" vertical="center" textRotation="0" wrapText="1" indent="0" justifyLastLine="0" shrinkToFit="0" readingOrder="0"/>
      <border diagonalUp="0" diagonalDown="0">
        <left style="thin">
          <color rgb="FF808080"/>
        </left>
        <right style="thin">
          <color rgb="FF80808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14138</xdr:rowOff>
    </xdr:from>
    <xdr:to>
      <xdr:col>0</xdr:col>
      <xdr:colOff>1087876</xdr:colOff>
      <xdr:row>3</xdr:row>
      <xdr:rowOff>0</xdr:rowOff>
    </xdr:to>
    <xdr:pic>
      <xdr:nvPicPr>
        <xdr:cNvPr id="2" name="Picture 1">
          <a:extLst>
            <a:ext uri="{FF2B5EF4-FFF2-40B4-BE49-F238E27FC236}">
              <a16:creationId xmlns:a16="http://schemas.microsoft.com/office/drawing/2014/main" id="{B1DC8114-A747-4AF1-866D-7D8A76FB6E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04638"/>
          <a:ext cx="954526" cy="385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14138</xdr:rowOff>
    </xdr:from>
    <xdr:to>
      <xdr:col>0</xdr:col>
      <xdr:colOff>1087876</xdr:colOff>
      <xdr:row>3</xdr:row>
      <xdr:rowOff>0</xdr:rowOff>
    </xdr:to>
    <xdr:pic>
      <xdr:nvPicPr>
        <xdr:cNvPr id="2" name="Picture 1">
          <a:extLst>
            <a:ext uri="{FF2B5EF4-FFF2-40B4-BE49-F238E27FC236}">
              <a16:creationId xmlns:a16="http://schemas.microsoft.com/office/drawing/2014/main" id="{4385D491-2DC9-4060-B564-6EBE3B3E62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04638"/>
          <a:ext cx="954526" cy="385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1</xdr:row>
      <xdr:rowOff>14138</xdr:rowOff>
    </xdr:from>
    <xdr:to>
      <xdr:col>0</xdr:col>
      <xdr:colOff>1087876</xdr:colOff>
      <xdr:row>2</xdr:row>
      <xdr:rowOff>19050</xdr:rowOff>
    </xdr:to>
    <xdr:pic>
      <xdr:nvPicPr>
        <xdr:cNvPr id="2" name="Picture 1">
          <a:extLst>
            <a:ext uri="{FF2B5EF4-FFF2-40B4-BE49-F238E27FC236}">
              <a16:creationId xmlns:a16="http://schemas.microsoft.com/office/drawing/2014/main" id="{073C6C7D-F195-48D7-BDE1-1AC19D7CAD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04638"/>
          <a:ext cx="954526" cy="385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1</xdr:row>
      <xdr:rowOff>14138</xdr:rowOff>
    </xdr:from>
    <xdr:to>
      <xdr:col>0</xdr:col>
      <xdr:colOff>1087876</xdr:colOff>
      <xdr:row>3</xdr:row>
      <xdr:rowOff>0</xdr:rowOff>
    </xdr:to>
    <xdr:pic>
      <xdr:nvPicPr>
        <xdr:cNvPr id="3" name="Picture 2">
          <a:extLst>
            <a:ext uri="{FF2B5EF4-FFF2-40B4-BE49-F238E27FC236}">
              <a16:creationId xmlns:a16="http://schemas.microsoft.com/office/drawing/2014/main" id="{71D0673E-9A31-4AF6-AE86-D271AD594A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04638"/>
          <a:ext cx="954526" cy="385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1</xdr:row>
      <xdr:rowOff>14138</xdr:rowOff>
    </xdr:from>
    <xdr:to>
      <xdr:col>0</xdr:col>
      <xdr:colOff>1087876</xdr:colOff>
      <xdr:row>3</xdr:row>
      <xdr:rowOff>0</xdr:rowOff>
    </xdr:to>
    <xdr:pic>
      <xdr:nvPicPr>
        <xdr:cNvPr id="2" name="Picture 1">
          <a:extLst>
            <a:ext uri="{FF2B5EF4-FFF2-40B4-BE49-F238E27FC236}">
              <a16:creationId xmlns:a16="http://schemas.microsoft.com/office/drawing/2014/main" id="{B7DA9B47-4447-48EA-AD59-FE6180A92D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91938"/>
          <a:ext cx="954526" cy="370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1</xdr:row>
      <xdr:rowOff>14138</xdr:rowOff>
    </xdr:from>
    <xdr:to>
      <xdr:col>0</xdr:col>
      <xdr:colOff>1087876</xdr:colOff>
      <xdr:row>3</xdr:row>
      <xdr:rowOff>0</xdr:rowOff>
    </xdr:to>
    <xdr:pic>
      <xdr:nvPicPr>
        <xdr:cNvPr id="3" name="Picture 2">
          <a:extLst>
            <a:ext uri="{FF2B5EF4-FFF2-40B4-BE49-F238E27FC236}">
              <a16:creationId xmlns:a16="http://schemas.microsoft.com/office/drawing/2014/main" id="{2397EC4E-44B6-4529-BB40-11AD1D0103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91938"/>
          <a:ext cx="954526" cy="370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1</xdr:row>
      <xdr:rowOff>14138</xdr:rowOff>
    </xdr:from>
    <xdr:to>
      <xdr:col>0</xdr:col>
      <xdr:colOff>1087876</xdr:colOff>
      <xdr:row>3</xdr:row>
      <xdr:rowOff>0</xdr:rowOff>
    </xdr:to>
    <xdr:pic>
      <xdr:nvPicPr>
        <xdr:cNvPr id="2" name="Picture 1">
          <a:extLst>
            <a:ext uri="{FF2B5EF4-FFF2-40B4-BE49-F238E27FC236}">
              <a16:creationId xmlns:a16="http://schemas.microsoft.com/office/drawing/2014/main" id="{03C9D2A8-B1FD-45FE-940E-A8865638D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91938"/>
          <a:ext cx="954526" cy="370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1</xdr:row>
      <xdr:rowOff>14138</xdr:rowOff>
    </xdr:from>
    <xdr:to>
      <xdr:col>0</xdr:col>
      <xdr:colOff>1087876</xdr:colOff>
      <xdr:row>3</xdr:row>
      <xdr:rowOff>3175</xdr:rowOff>
    </xdr:to>
    <xdr:pic>
      <xdr:nvPicPr>
        <xdr:cNvPr id="2" name="Picture 1">
          <a:extLst>
            <a:ext uri="{FF2B5EF4-FFF2-40B4-BE49-F238E27FC236}">
              <a16:creationId xmlns:a16="http://schemas.microsoft.com/office/drawing/2014/main" id="{76B64E42-F02E-46A8-B897-F24B41FD6F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91938"/>
          <a:ext cx="954526" cy="370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Claudia Rees" id="{32E03CB6-4664-43DF-BA0F-70BA9F3F4AE6}" userId="S::claudia.rees@uclpartners.com::b3c79329-9b90-4ff8-9d87-90e1235887c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B9AC251-45F2-44B8-8BDD-4F2AB24562A3}" name="Table14" displayName="Table14" ref="A1:D12" totalsRowShown="0">
  <autoFilter ref="A1:D12" xr:uid="{DB9AC251-45F2-44B8-8BDD-4F2AB24562A3}"/>
  <tableColumns count="4">
    <tableColumn id="1" xr3:uid="{628A0C92-8CA9-4E60-A0D1-583E469D6325}" name="Role"/>
    <tableColumn id="3" xr3:uid="{602298A5-D5CC-4F04-B156-D13040FE7F98}" name="Name"/>
    <tableColumn id="4" xr3:uid="{04E28AD1-2E02-4EE2-B833-272CC4AAB45C}" name="Email"/>
    <tableColumn id="2" xr3:uid="{1FD69514-4004-4C76-8210-4908E345BA47}" name="Contacted?"/>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6768C73-7673-4FB2-9E68-03DA7D06D9F4}" name="Table13" displayName="Table13" ref="B6:K150" totalsRowShown="0" headerRowDxfId="22" dataDxfId="21" headerRowBorderDxfId="19" tableBorderDxfId="20" totalsRowBorderDxfId="18" headerRowCellStyle="Normal 2 2">
  <autoFilter ref="B6:K150" xr:uid="{F6768C73-7673-4FB2-9E68-03DA7D06D9F4}"/>
  <tableColumns count="10">
    <tableColumn id="1" xr3:uid="{35D3FD6E-CB06-4B62-81B3-D2DCF3468EDA}" name="Issue ID" dataDxfId="17"/>
    <tableColumn id="2" xr3:uid="{F4BDFDEC-1D78-4825-932D-207364C888ED}" name="Project" dataDxfId="16"/>
    <tableColumn id="3" xr3:uid="{F36F63E9-1164-420C-8FC5-191ED0FE76F5}" name="Issue Description" dataDxfId="15"/>
    <tableColumn id="4" xr3:uid="{4582FBF5-9E65-4DFF-8DE4-6BF54474D55D}" name="Type of Issue" dataDxfId="14"/>
    <tableColumn id="5" xr3:uid="{F6F646A2-F6EF-4DBD-9A44-FD2456D81CCA}" name="Date Raised" dataDxfId="13"/>
    <tableColumn id="6" xr3:uid="{4F88B598-89A6-46D6-BBDF-08842E708EEB}" name="Owner" dataDxfId="12"/>
    <tableColumn id="7" xr3:uid="{83819E61-83BF-433A-94FE-18432026628B}" name="Priority" dataDxfId="11"/>
    <tableColumn id="8" xr3:uid="{79892A91-4651-4F40-A9C2-4609BD4E077A}" name="Severity" dataDxfId="10"/>
    <tableColumn id="9" xr3:uid="{FF4D1B69-B40B-40C0-97ED-F03DBBF4BECA}" name="Status (including date of last update)" dataDxfId="9"/>
    <tableColumn id="10" xr3:uid="{4C617D6C-A649-40D9-9A4F-261A3DC23094}" name="Date Issue Closed" dataDxfId="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52B00A0-51A2-4339-97C7-9B437748CECB}" name="Table8" displayName="Table8" ref="A8:K33" totalsRowShown="0" headerRowDxfId="104" dataDxfId="103" tableBorderDxfId="102">
  <autoFilter ref="A8:K33" xr:uid="{352B00A0-51A2-4339-97C7-9B437748CECB}"/>
  <tableColumns count="11">
    <tableColumn id="1" xr3:uid="{94D2078A-EB8E-44AF-A79B-2B26AAAA6468}" name="First name" dataDxfId="101"/>
    <tableColumn id="2" xr3:uid="{B5331023-FB4D-4903-BBC7-47BEFCFDAB59}" name="Last name" dataDxfId="100"/>
    <tableColumn id="4" xr3:uid="{25E48F4B-E8EB-4EE9-AA30-69E1D718F266}" name="Job title" dataDxfId="99"/>
    <tableColumn id="5" xr3:uid="{3C41EE5B-C5F4-4953-9253-52A2D9FDF347}" name="Dept." dataDxfId="98"/>
    <tableColumn id="6" xr3:uid="{FE956257-5875-4AB4-BA42-28BBC3E34C9D}" name="Site" dataDxfId="97"/>
    <tableColumn id="7" xr3:uid="{BA4796ED-F2AB-4D99-9315-5079D4CCE9EF}" name="Email" dataDxfId="96"/>
    <tableColumn id="8" xr3:uid="{47F64409-8D91-4871-941F-60E21EDFFBD4}" name="Phone" dataDxfId="95"/>
    <tableColumn id="9" xr3:uid="{F25ACE7B-47E6-4824-908C-2489E63556BA}" name="Mobile" dataDxfId="94"/>
    <tableColumn id="10" xr3:uid="{1388AD03-DCA9-4067-B7B8-104893DFCE66}" name="EA" dataDxfId="93"/>
    <tableColumn id="11" xr3:uid="{858DBD24-2638-4173-B5FF-8B6724337ECA}" name="EA email" dataDxfId="92"/>
    <tableColumn id="12" xr3:uid="{1FF6637E-C64A-48DE-A936-A910F884B13A}" name="EA telephone" dataDxfId="9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BC057A6-E65B-45DD-963A-483FF4020E6F}" name="Table9" displayName="Table9" ref="A6:E28" totalsRowShown="0" headerRowDxfId="90" dataDxfId="89" headerRowBorderDxfId="87" tableBorderDxfId="88" totalsRowBorderDxfId="86">
  <autoFilter ref="A6:E28" xr:uid="{1BC057A6-E65B-45DD-963A-483FF4020E6F}"/>
  <tableColumns count="5">
    <tableColumn id="1" xr3:uid="{6616DA4A-170F-4040-9F16-A2273DE3C6AD}" name="Audience" dataDxfId="85"/>
    <tableColumn id="2" xr3:uid="{8BDB6228-FFFB-4A45-AF02-194E919947EC}" name="Key message / objective" dataDxfId="84"/>
    <tableColumn id="3" xr3:uid="{4AA270C6-E75C-4741-AE33-7E99DDB619B8}" name="When" dataDxfId="83"/>
    <tableColumn id="4" xr3:uid="{185CD729-8E8F-4964-A822-58C4D4AA286E}" name="Media/method" dataDxfId="82"/>
    <tableColumn id="5" xr3:uid="{B41A28E4-80F8-45F4-9F77-5F11503E391B}" name="Who" dataDxfId="81"/>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2EF699A-9246-41E1-B411-5E87963BAF3C}" name="Table58" displayName="Table58" ref="A1:H16" totalsRowShown="0">
  <autoFilter ref="A1:H16" xr:uid="{E815DE4E-4782-4B78-8820-8384FCCD1CE9}"/>
  <tableColumns count="8">
    <tableColumn id="1" xr3:uid="{BC35286A-7661-47EC-A468-33B125D1C62B}" name="Site" dataDxfId="80"/>
    <tableColumn id="8" xr3:uid="{9E383487-9DA6-4EEC-ACAA-756B1CE6D480}" name="Clinical destination of pipeline supply" dataDxfId="79"/>
    <tableColumn id="6" xr3:uid="{E0F2F9D8-0E7A-4047-90F9-E3FFEB6173F7}" name="Key contact"/>
    <tableColumn id="2" xr3:uid="{5EDADAA5-6844-4837-9EF6-E22E6820FC21}" name="Manifold ID" dataDxfId="78"/>
    <tableColumn id="3" xr3:uid="{918D6FCE-F10C-49FA-9601-9D6E05487A0F}" name="Type" dataDxfId="77"/>
    <tableColumn id="17" xr3:uid="{197581BE-2F4C-4B01-8381-9064C4462A96}" name="Does the department require any kind of nitrous oxide supply? "/>
    <tableColumn id="7" xr3:uid="{1F8DA201-BB72-4C8B-B92E-0332A50D592B}" name="Decision"/>
    <tableColumn id="20" xr3:uid="{F7B085B3-6B10-4C42-B3B8-437D2F2E8DE7}" name="Column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815DE4E-4782-4B78-8820-8384FCCD1CE9}" name="Table5" displayName="Table5" ref="A1:O16" totalsRowShown="0">
  <autoFilter ref="A1:O16" xr:uid="{E815DE4E-4782-4B78-8820-8384FCCD1CE9}"/>
  <tableColumns count="15">
    <tableColumn id="1" xr3:uid="{73D6BA0C-DA0B-44D6-90FE-551A7929937E}" name="Site" dataDxfId="76"/>
    <tableColumn id="8" xr3:uid="{17717DF3-7E3E-437E-BBD5-3B8152DFDF05}" name="Clinical destination of pipeline supply" dataDxfId="75"/>
    <tableColumn id="6" xr3:uid="{291EBE92-AF75-40E2-B8BD-CDC4CC895B75}" name="Key contact"/>
    <tableColumn id="2" xr3:uid="{FB2973B5-6013-4C87-A028-7B9CA0FB9951}" name="Manifold ID" dataDxfId="74"/>
    <tableColumn id="3" xr3:uid="{D5CFD60C-0A5F-4D33-B800-3C07D8B6D401}" name="Type" dataDxfId="73"/>
    <tableColumn id="4" xr3:uid="{36268529-9554-4406-852E-35428FD1CC8E}" name="Number of cylinders on the manifold"/>
    <tableColumn id="5" xr3:uid="{8AC8583C-6D4B-4F13-9A2C-9221732A80A8}" name="Size of cylinders"/>
    <tableColumn id="11" xr3:uid="{C84C6F8C-FBD6-4F5A-A10E-8DC98D89858E}" name="Contacted department? Y/N"/>
    <tableColumn id="17" xr3:uid="{6B5CAF21-B7DB-41DE-8F27-36E2F13B470D}" name="Decision from department"/>
    <tableColumn id="9" xr3:uid="{5C942624-3E80-450E-B6D2-9442F892CDB7}" name="Send survey to department? Y/N"/>
    <tableColumn id="13" xr3:uid="{402408DE-351E-4F0A-953F-7589A08E2D59}" name="If Y, comment on survey results:"/>
    <tableColumn id="18" xr3:uid="{07464333-451D-4AD5-95FE-1FE0275807B3}" name="Does procurement match clinical use? (Y/N)"/>
    <tableColumn id="16" xr3:uid="{45891862-0BAE-43BF-9FD2-1DA80051C559}" name="Average N2O/O2 per birth"/>
    <tableColumn id="15" xr3:uid="{3120A1F6-EB08-41BF-8CAC-8F08418DD540}" name="Is piped supply approproate?2"/>
    <tableColumn id="7" xr3:uid="{8A6D54AD-4A78-4654-85D9-B4F90CAF39A7}" name="Decisio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FE5AFDE-D7F8-47A4-899C-D483F8B559BA}" name="Table10" displayName="Table10" ref="A1:H5" totalsRowShown="0" headerRowDxfId="72" dataDxfId="71">
  <autoFilter ref="A1:H5" xr:uid="{3FE5AFDE-D7F8-47A4-899C-D483F8B559BA}"/>
  <tableColumns count="8">
    <tableColumn id="1" xr3:uid="{28196DB6-E332-4B1D-BF65-E4DBBEE40E81}" name="Site" dataDxfId="70"/>
    <tableColumn id="2" xr3:uid="{042813A3-92EC-42F7-82D1-F2D9DB806DEE}" name="Manifold ID" dataDxfId="69"/>
    <tableColumn id="3" xr3:uid="{3738754F-A296-4975-B5ED-E0469D656ED2}" name="Type" dataDxfId="68"/>
    <tableColumn id="4" xr3:uid="{90EF680C-7FB6-4248-ABF3-2B4895E05C0D}" name="Clinical destination of pipeline supply"/>
    <tableColumn id="5" xr3:uid="{17C03E1A-4A25-41B3-910D-7295B8610BA6}" name="Volume of gas purchased month 1" dataDxfId="67"/>
    <tableColumn id="6" xr3:uid="{FD132B2A-F996-44BD-A642-7688AD9A46DF}" name="Volume of gas purchased month 2" dataDxfId="66"/>
    <tableColumn id="7" xr3:uid="{B3175B8E-E755-4AAE-9CAC-86E41406CC1C}" name="Volume of gas purchased month 3" dataDxfId="65"/>
    <tableColumn id="8" xr3:uid="{4076D032-BCB3-41B4-A3B1-064CC34B3CC6}" name="Average volume of gas" dataDxfId="64">
      <calculatedColumnFormula>((E2 + F2 + G2) / 3 * 24 * 365) / 1000</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D82380C-108C-486B-8713-97B4EE00E5CC}" name="Table11" displayName="Table11" ref="A1:L5" totalsRowShown="0" tableBorderDxfId="63">
  <autoFilter ref="A1:L5" xr:uid="{3D82380C-108C-486B-8713-97B4EE00E5CC}"/>
  <tableColumns count="12">
    <tableColumn id="1" xr3:uid="{10813576-2F1C-4E6E-914B-F23FB5616A88}" name="Site"/>
    <tableColumn id="2" xr3:uid="{DED20F10-4135-473A-A7B3-713B630875CA}" name="Manifold ID"/>
    <tableColumn id="4" xr3:uid="{C273B773-9276-4797-8E4E-45F2E7769F20}" name="Clinical destination of pipeline supply"/>
    <tableColumn id="6" xr3:uid="{C1332373-51EB-4A6E-93F8-86A30945FDFA}" name="Volume of gas purchased month 1"/>
    <tableColumn id="7" xr3:uid="{3DF473FF-2ADA-43D6-978C-C12BD15ADE7F}" name="Volume of gas purchased month 2"/>
    <tableColumn id="8" xr3:uid="{A8810490-0E7A-40B4-ACD5-0AEDD1B78979}" name="Volume of gas purchased month 3"/>
    <tableColumn id="9" xr3:uid="{71CCAD9C-9141-4568-88DD-00D9F41EE01D}" name="Average volume of gas purchased">
      <calculatedColumnFormula>AVERAGE(D2:F2)</calculatedColumnFormula>
    </tableColumn>
    <tableColumn id="10" xr3:uid="{175BFBB0-E37B-48FA-B7D0-12C1BFF0AD3C}" name="Number of births month 1"/>
    <tableColumn id="11" xr3:uid="{235FEE47-8A59-46D9-BABA-8C0265F51F56}" name="Number of births month 2"/>
    <tableColumn id="12" xr3:uid="{83F6FCB0-E3BA-467B-805D-8F36AF133DB8}" name="Number of births month 3"/>
    <tableColumn id="13" xr3:uid="{05C1ACB7-445D-4F2D-B3EC-9CF3F271CAB2}" name="Average number of births">
      <calculatedColumnFormula>AVERAGE(H2:J2)</calculatedColumnFormula>
    </tableColumn>
    <tableColumn id="14" xr3:uid="{E049AC40-6426-48AD-AC76-D52BE84B5D53}" name="Average Usage Per Birth">
      <calculatedColumnFormula>K2/G2</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E2BF09D-D05A-420E-BD57-F9A097F8A76A}" name="Table12" displayName="Table12" ref="A6:G28" totalsRowShown="0" headerRowDxfId="62" dataDxfId="61" headerRowBorderDxfId="59" tableBorderDxfId="60" totalsRowBorderDxfId="58">
  <autoFilter ref="A6:G28" xr:uid="{0E2BF09D-D05A-420E-BD57-F9A097F8A76A}"/>
  <tableColumns count="7">
    <tableColumn id="1" xr3:uid="{A8F7C6F5-13D8-459C-91ED-2708A7F23C97}" name="Task" dataDxfId="57"/>
    <tableColumn id="2" xr3:uid="{0190229C-D69E-4F53-8B13-B0BD09CCB127}" name="e.g. Executive Sponsor" dataDxfId="56"/>
    <tableColumn id="3" xr3:uid="{A2611FB7-C377-401C-8A77-1E8908BCD7C1}" name="e.g. Medical Gas Committee" dataDxfId="55"/>
    <tableColumn id="4" xr3:uid="{D0F7FF98-255F-4A2B-8383-6B4683938F2D}" name="e.g Project Manager" dataDxfId="54"/>
    <tableColumn id="5" xr3:uid="{36D5D344-31E8-459E-A235-72558A95D036}" name="[insert stakeholder 4]" dataDxfId="53"/>
    <tableColumn id="6" xr3:uid="{32D7CCE1-9825-4C2F-B142-9850E9621CA2}" name="[insert stakeholder 5]" dataDxfId="52"/>
    <tableColumn id="7" xr3:uid="{AD1BF9B1-97C3-4E5E-A7B8-16C5F478C7C6}" name="[insert stakeholder 6]" dataDxfId="5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E387FF8-D6EF-4255-AD76-73703999376B}" name="Table15" displayName="Table15" ref="B6:Q127" totalsRowShown="0" headerRowDxfId="46" dataDxfId="45" headerRowBorderDxfId="43" tableBorderDxfId="44" totalsRowBorderDxfId="42" headerRowCellStyle="Normal 2 2">
  <autoFilter ref="B6:Q127" xr:uid="{2E387FF8-D6EF-4255-AD76-73703999376B}"/>
  <tableColumns count="16">
    <tableColumn id="1" xr3:uid="{F5DCBA8C-9A6F-4DA0-97BF-36F9BAA4AA17}" name="Risk ID" dataDxfId="41"/>
    <tableColumn id="2" xr3:uid="{1CDDDA0B-4538-4DD6-B0B3-89D6FDA1C6AE}" name="Project" dataDxfId="40"/>
    <tableColumn id="3" xr3:uid="{1B497881-AE43-496A-9028-65BAB0EEABE4}" name="Risk Description" dataDxfId="39"/>
    <tableColumn id="4" xr3:uid="{82DA49EE-FE6D-4447-A65E-8BE20D28A70B}" name="Type of Risk" dataDxfId="38"/>
    <tableColumn id="5" xr3:uid="{0984F590-F0AB-46F8-93DC-04F9806975B0}" name="Reporting to" dataDxfId="37"/>
    <tableColumn id="6" xr3:uid="{027B15DA-6317-42B4-BF68-3E1FB2D3D36A}" name="Date Raised" dataDxfId="36"/>
    <tableColumn id="7" xr3:uid="{2ACD38C8-2786-40F3-A3C1-902BE02C541D}" name="Owner" dataDxfId="35"/>
    <tableColumn id="8" xr3:uid="{4F2BD010-C814-4E5B-8BCD-FDF033BF0E09}" name="Impact" dataDxfId="34"/>
    <tableColumn id="9" xr3:uid="{F1B39E1E-33B8-4E17-9769-67F26CF48545}" name="Likelihood" dataDxfId="33"/>
    <tableColumn id="10" xr3:uid="{32577A9B-CC8D-4837-AC71-466354BA612F}" name="Current Score" dataDxfId="32">
      <calculatedColumnFormula>I7*J7</calculatedColumnFormula>
    </tableColumn>
    <tableColumn id="11" xr3:uid="{5A6E3EC2-739B-4E0C-9282-4C939EE52DC0}" name="Mitigation" dataDxfId="31"/>
    <tableColumn id="12" xr3:uid="{3786CE98-DE94-4864-8B3A-7FB8C9797E3C}" name="Impact (post mitigation)" dataDxfId="30"/>
    <tableColumn id="13" xr3:uid="{2335927D-DC77-4313-8FE9-38AB2E762109}" name="Likelihood (post mitigation)" dataDxfId="29"/>
    <tableColumn id="14" xr3:uid="{9A67661A-8019-406A-BD2A-C96DE3CE3274}" name="Residual Score" dataDxfId="28">
      <calculatedColumnFormula>M7*N7</calculatedColumnFormula>
    </tableColumn>
    <tableColumn id="15" xr3:uid="{7632B6B8-649B-4AFA-A0C0-A501AD89CA40}" name="Escalation _x000a_Level" dataDxfId="27"/>
    <tableColumn id="16" xr3:uid="{C99952EE-2AE6-4F8A-BCCD-642C9D2DC218}" name="Status" dataDxfId="2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4-05-22T13:47:46.22" personId="{32E03CB6-4664-43DF-BA0F-70BA9F3F4AE6}" id="{625F8668-5A83-4D70-A942-25718DBCF8D5}">
    <text xml:space="preserve">Needs to be per dept. may be able to identify no clinical uise straight away or to email / survey dept
</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4-05-22T13:47:46.22" personId="{32E03CB6-4664-43DF-BA0F-70BA9F3F4AE6}" id="{1874DD0E-E952-42AF-A619-2F7A2B63D8E6}">
    <text xml:space="preserve">Needs to be per dept. may be able to identify no clinical uise straight away or to email / survey dept
</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4-05-22T13:47:46.22" personId="{32E03CB6-4664-43DF-BA0F-70BA9F3F4AE6}" id="{BEDBF9C5-04E7-4BA8-96D1-392C9F9EDC4E}">
    <text xml:space="preserve">Needs to be per dept. may be able to identify no clinical uise straight away or to email / survey dept
</text>
  </threadedComment>
</ThreadedComments>
</file>

<file path=xl/threadedComments/threadedComment4.xml><?xml version="1.0" encoding="utf-8"?>
<ThreadedComments xmlns="http://schemas.microsoft.com/office/spreadsheetml/2018/threadedcomments" xmlns:x="http://schemas.openxmlformats.org/spreadsheetml/2006/main">
  <threadedComment ref="D1" dT="2024-05-22T13:47:46.22" personId="{32E03CB6-4664-43DF-BA0F-70BA9F3F4AE6}" id="{C1D04329-6BCA-4929-A213-0828C262B55F}">
    <text xml:space="preserve">Needs to be per dept. may be able to identify no clinical uise straight away or to email / survey dept
</text>
  </threadedComment>
  <threadedComment ref="H1" dT="2024-05-22T13:47:46.22" personId="{32E03CB6-4664-43DF-BA0F-70BA9F3F4AE6}" id="{CDE1C9DD-E8BA-4BF4-8AE1-F98AE48C460F}">
    <text xml:space="preserve">Needs to be per dept. may be able to identify no clinical uise straight away or to email / survey dept
</text>
  </threadedComment>
</ThreadedComments>
</file>

<file path=xl/threadedComments/threadedComment5.xml><?xml version="1.0" encoding="utf-8"?>
<ThreadedComments xmlns="http://schemas.microsoft.com/office/spreadsheetml/2018/threadedcomments" xmlns:x="http://schemas.openxmlformats.org/spreadsheetml/2006/main">
  <threadedComment ref="C1" dT="2024-05-22T13:47:46.22" personId="{32E03CB6-4664-43DF-BA0F-70BA9F3F4AE6}" id="{80ACE1EE-B25E-4DD2-9F68-7B76E0427E1D}">
    <text xml:space="preserve">Needs to be per dept. may be able to identify no clinical uise straight away or to email / survey dept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uclpartners.com/wp-content/uploads/Nitrous-oxide-toolkit-for-reducing-waste-in-NHS-trusts.pdf"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s://uclpartners.com/wp-content/uploads/4.-Tool-Key-actions-checklist.xlsx"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clpartners.com/wp-content/uploads/5.-Project-communication-templates.pptx" TargetMode="External"/><Relationship Id="rId1" Type="http://schemas.openxmlformats.org/officeDocument/2006/relationships/hyperlink" Target="https://uclpartners.com/wp-content/uploads/Nitrous-oxide-toolkit-for-reducing-waste-in-NHS-trusts.pdf" TargetMode="External"/><Relationship Id="rId5" Type="http://schemas.openxmlformats.org/officeDocument/2006/relationships/table" Target="../tables/table3.x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4.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5.xml"/><Relationship Id="rId1" Type="http://schemas.openxmlformats.org/officeDocument/2006/relationships/vmlDrawing" Target="../drawings/vmlDrawing3.vml"/><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6.xml"/><Relationship Id="rId1" Type="http://schemas.openxmlformats.org/officeDocument/2006/relationships/vmlDrawing" Target="../drawings/vmlDrawing4.vml"/><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7.xml"/><Relationship Id="rId1" Type="http://schemas.openxmlformats.org/officeDocument/2006/relationships/vmlDrawing" Target="../drawings/vmlDrawing5.vml"/><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40A8-3E93-4192-9593-DA819479AFE8}">
  <dimension ref="A2:L26"/>
  <sheetViews>
    <sheetView showGridLines="0" tabSelected="1" workbookViewId="0">
      <pane ySplit="4" topLeftCell="A12" activePane="bottomLeft" state="frozen"/>
      <selection pane="bottomLeft" activeCell="A3" sqref="A3"/>
    </sheetView>
  </sheetViews>
  <sheetFormatPr defaultColWidth="8.7109375" defaultRowHeight="14.1"/>
  <cols>
    <col min="1" max="12" width="19.7109375" style="25" customWidth="1"/>
    <col min="13" max="16384" width="8.7109375" style="25"/>
  </cols>
  <sheetData>
    <row r="2" spans="1:12">
      <c r="B2" s="26" t="s">
        <v>0</v>
      </c>
      <c r="C2" s="27" t="s">
        <v>1</v>
      </c>
      <c r="D2" s="28" t="s">
        <v>2</v>
      </c>
      <c r="E2" s="27" t="s">
        <v>3</v>
      </c>
      <c r="F2" s="237" t="s">
        <v>4</v>
      </c>
      <c r="G2" s="238"/>
      <c r="H2" s="238"/>
      <c r="I2" s="238"/>
      <c r="J2" s="238"/>
      <c r="K2" s="238"/>
      <c r="L2" s="239"/>
    </row>
    <row r="3" spans="1:12">
      <c r="B3" s="26" t="s">
        <v>5</v>
      </c>
      <c r="C3" s="27" t="s">
        <v>6</v>
      </c>
      <c r="D3" s="29">
        <f>B6</f>
        <v>45526</v>
      </c>
      <c r="E3" s="30" t="s">
        <v>7</v>
      </c>
    </row>
    <row r="6" spans="1:12">
      <c r="A6" s="31" t="s">
        <v>6</v>
      </c>
      <c r="B6" s="32">
        <v>45526</v>
      </c>
    </row>
    <row r="8" spans="1:12" ht="24.95">
      <c r="A8" s="33" t="s">
        <v>8</v>
      </c>
    </row>
    <row r="9" spans="1:12">
      <c r="A9" s="30" t="s">
        <v>9</v>
      </c>
    </row>
    <row r="10" spans="1:12">
      <c r="A10" s="26"/>
    </row>
    <row r="11" spans="1:12">
      <c r="A11" s="34" t="s">
        <v>10</v>
      </c>
    </row>
    <row r="12" spans="1:12">
      <c r="A12" s="35" t="s">
        <v>11</v>
      </c>
    </row>
    <row r="13" spans="1:12">
      <c r="A13" s="26" t="s">
        <v>12</v>
      </c>
    </row>
    <row r="15" spans="1:12">
      <c r="A15" s="26" t="s">
        <v>13</v>
      </c>
    </row>
    <row r="16" spans="1:12">
      <c r="A16" s="36" t="s">
        <v>14</v>
      </c>
      <c r="B16" s="37"/>
      <c r="C16" s="36" t="s">
        <v>15</v>
      </c>
    </row>
    <row r="17" spans="1:3">
      <c r="A17" s="38" t="str">
        <f>D2</f>
        <v>Cover Page</v>
      </c>
      <c r="B17" s="38"/>
      <c r="C17" s="25" t="str">
        <f>F2</f>
        <v>An introduction to the project management templates</v>
      </c>
    </row>
    <row r="18" spans="1:3">
      <c r="A18" s="38" t="str">
        <f>'1. Stakeholder List'!D2</f>
        <v>1. Stakeholder List</v>
      </c>
      <c r="B18" s="38"/>
      <c r="C18" s="25" t="str">
        <f>'1. Stakeholder List'!F2</f>
        <v>This tab contains a table to help you identify all stakeholders who need to be involved/kept informed with the nitrous oxide waste reduction work</v>
      </c>
    </row>
    <row r="19" spans="1:3">
      <c r="A19" s="38" t="str">
        <f>'2. Stakeholder Engagement Plan'!D2</f>
        <v>2. Stakeholder Engagement Plan</v>
      </c>
      <c r="B19" s="38"/>
      <c r="C19" s="25" t="str">
        <f>'2. Stakeholder Engagement Plan'!F2</f>
        <v>This tab can be used to capture key audiences and the messages that need to be conveyed over the course of the project</v>
      </c>
    </row>
    <row r="20" spans="1:3">
      <c r="A20" s="38" t="str">
        <f>'3. RACI Matrix'!D2</f>
        <v>3. RACI Matrix</v>
      </c>
      <c r="B20" s="38"/>
      <c r="C20" s="25" t="str">
        <f>'3. RACI Matrix'!F2</f>
        <v>This tab can be used to agree who should be responsible, accountable, consulted or informed on certain aspects of the project work</v>
      </c>
    </row>
    <row r="21" spans="1:3">
      <c r="A21" s="38" t="str">
        <f>'4. Detailed Project Plan'!D2</f>
        <v>4. Detailed Project Plan</v>
      </c>
      <c r="B21" s="38"/>
      <c r="C21" s="25" t="str">
        <f>'4. Detailed Project Plan'!F2</f>
        <v xml:space="preserve">This tab can be used as a project plan to track and monitor actions </v>
      </c>
    </row>
    <row r="22" spans="1:3">
      <c r="A22" s="38" t="str">
        <f>'5. Risk Register'!D2</f>
        <v>5. Risk Register</v>
      </c>
      <c r="B22" s="38"/>
      <c r="C22" s="25" t="str">
        <f>'5. Risk Register'!F2</f>
        <v>This tab can be used to identify risks in the project, how much they could affect the project and note any mitigations</v>
      </c>
    </row>
    <row r="23" spans="1:3">
      <c r="A23" s="38" t="str">
        <f>'6. Issue Log'!D2</f>
        <v>6. Issue Log</v>
      </c>
      <c r="B23" s="38"/>
      <c r="C23" s="25" t="str">
        <f>'6. Issue Log'!F2</f>
        <v>This tab can be used to capture and track the status of issues in the project</v>
      </c>
    </row>
    <row r="25" spans="1:3">
      <c r="A25" s="36" t="s">
        <v>16</v>
      </c>
      <c r="B25" s="37"/>
      <c r="C25" s="36" t="s">
        <v>15</v>
      </c>
    </row>
    <row r="26" spans="1:3">
      <c r="A26" s="38" t="str">
        <f>'7.Risk &amp; Issues Matrix &amp; Lookup'!D2</f>
        <v>7. Risk &amp; Issues Matrix &amp; Lookup</v>
      </c>
      <c r="B26" s="38"/>
      <c r="C26" s="25" t="str">
        <f>'7.Risk &amp; Issues Matrix &amp; Lookup'!F2</f>
        <v>This tab contains an adjustable look-up explaining the scores in the Risk Register and Issue Log</v>
      </c>
    </row>
  </sheetData>
  <mergeCells count="1">
    <mergeCell ref="F2:L2"/>
  </mergeCells>
  <hyperlinks>
    <hyperlink ref="E3" location="Introduction!A1" display="Back to Introduction" xr:uid="{1F50DB45-6808-4021-8E58-620BAD3D32A1}"/>
    <hyperlink ref="A9" r:id="rId1" xr:uid="{CAB2F1BA-EB5C-4573-9DAB-2FF227D5C6A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52A22-786E-483D-936E-9134D9F98C72}">
  <dimension ref="A2:L43"/>
  <sheetViews>
    <sheetView showGridLines="0" topLeftCell="C1" workbookViewId="0">
      <pane ySplit="4" topLeftCell="A5" activePane="bottomLeft" state="frozen"/>
      <selection pane="bottomLeft" activeCell="A3" sqref="A3"/>
    </sheetView>
  </sheetViews>
  <sheetFormatPr defaultColWidth="8.7109375" defaultRowHeight="15" customHeight="1"/>
  <cols>
    <col min="1" max="1" width="41.140625" style="25" customWidth="1"/>
    <col min="2" max="2" width="20.85546875" style="25" customWidth="1"/>
    <col min="3" max="3" width="28.85546875" style="25" customWidth="1"/>
    <col min="4" max="4" width="21.42578125" style="25" customWidth="1"/>
    <col min="5" max="5" width="24.28515625" style="25" bestFit="1" customWidth="1"/>
    <col min="6" max="7" width="24.28515625" style="48" bestFit="1" customWidth="1"/>
    <col min="8" max="8" width="8.7109375" style="25"/>
    <col min="9" max="9" width="16" style="25" customWidth="1"/>
    <col min="10" max="10" width="25.140625" style="25" customWidth="1"/>
    <col min="11" max="16384" width="8.7109375" style="25"/>
  </cols>
  <sheetData>
    <row r="2" spans="1:12" ht="14.1">
      <c r="B2" s="26" t="s">
        <v>0</v>
      </c>
      <c r="C2" s="27" t="s">
        <v>1</v>
      </c>
      <c r="D2" s="28" t="s">
        <v>177</v>
      </c>
      <c r="E2" s="27" t="s">
        <v>3</v>
      </c>
      <c r="F2" s="45" t="s">
        <v>178</v>
      </c>
      <c r="G2" s="46"/>
      <c r="H2" s="46"/>
      <c r="I2" s="46"/>
      <c r="J2" s="47"/>
    </row>
    <row r="3" spans="1:12" ht="14.1">
      <c r="B3" s="26" t="s">
        <v>5</v>
      </c>
      <c r="C3" s="27" t="s">
        <v>6</v>
      </c>
      <c r="D3" s="29">
        <f>'Cover Page'!B6</f>
        <v>45526</v>
      </c>
      <c r="E3" s="30" t="s">
        <v>7</v>
      </c>
    </row>
    <row r="5" spans="1:12" ht="14.1"/>
    <row r="6" spans="1:12" ht="15" customHeight="1">
      <c r="A6" s="66" t="s">
        <v>179</v>
      </c>
      <c r="B6" s="67" t="s">
        <v>180</v>
      </c>
      <c r="C6" s="67" t="s">
        <v>181</v>
      </c>
      <c r="D6" s="67" t="s">
        <v>182</v>
      </c>
      <c r="E6" s="68" t="s">
        <v>183</v>
      </c>
      <c r="F6" s="68" t="s">
        <v>184</v>
      </c>
      <c r="G6" s="68" t="s">
        <v>185</v>
      </c>
      <c r="I6" s="269" t="s">
        <v>186</v>
      </c>
      <c r="J6" s="270"/>
      <c r="K6" s="270"/>
      <c r="L6" s="271"/>
    </row>
    <row r="7" spans="1:12" ht="43.5">
      <c r="A7" s="69" t="s">
        <v>187</v>
      </c>
      <c r="B7" s="70"/>
      <c r="C7" s="70" t="s">
        <v>188</v>
      </c>
      <c r="D7" s="70"/>
      <c r="E7" s="70"/>
      <c r="F7" s="70"/>
      <c r="G7" s="70"/>
      <c r="I7" s="272"/>
      <c r="J7" s="273"/>
      <c r="K7" s="273"/>
      <c r="L7" s="274"/>
    </row>
    <row r="8" spans="1:12" ht="43.5">
      <c r="A8" s="69" t="s">
        <v>189</v>
      </c>
      <c r="B8" s="70" t="s">
        <v>190</v>
      </c>
      <c r="C8" s="70" t="s">
        <v>188</v>
      </c>
      <c r="D8" s="70" t="s">
        <v>191</v>
      </c>
      <c r="E8" s="70"/>
      <c r="F8" s="70"/>
      <c r="G8" s="70"/>
      <c r="I8" s="272"/>
      <c r="J8" s="273"/>
      <c r="K8" s="273"/>
      <c r="L8" s="274"/>
    </row>
    <row r="9" spans="1:12" ht="43.5">
      <c r="A9" s="71" t="s">
        <v>192</v>
      </c>
      <c r="B9" s="70"/>
      <c r="C9" s="70" t="s">
        <v>193</v>
      </c>
      <c r="D9" s="70" t="s">
        <v>188</v>
      </c>
      <c r="E9" s="70"/>
      <c r="F9" s="70"/>
      <c r="G9" s="70"/>
      <c r="I9" s="275"/>
      <c r="J9" s="276"/>
      <c r="K9" s="276"/>
      <c r="L9" s="277"/>
    </row>
    <row r="10" spans="1:12" ht="18" customHeight="1">
      <c r="A10" s="72"/>
      <c r="B10" s="70"/>
      <c r="C10" s="70"/>
      <c r="D10" s="70"/>
      <c r="E10" s="70"/>
      <c r="F10" s="70"/>
      <c r="G10" s="70"/>
    </row>
    <row r="11" spans="1:12" ht="16.5" customHeight="1">
      <c r="A11" s="72"/>
      <c r="B11" s="70"/>
      <c r="C11" s="70"/>
      <c r="D11" s="70"/>
      <c r="E11" s="70"/>
      <c r="F11" s="70"/>
      <c r="G11" s="70"/>
    </row>
    <row r="12" spans="1:12" ht="15.6" customHeight="1">
      <c r="A12" s="72"/>
      <c r="B12" s="70"/>
      <c r="C12" s="70"/>
      <c r="D12" s="70"/>
      <c r="E12" s="70"/>
      <c r="F12" s="70"/>
      <c r="G12" s="70"/>
    </row>
    <row r="13" spans="1:12" ht="18.75" customHeight="1">
      <c r="A13" s="72"/>
      <c r="B13" s="70"/>
      <c r="C13" s="70"/>
      <c r="D13" s="70"/>
      <c r="E13" s="70"/>
      <c r="F13" s="70"/>
      <c r="G13" s="70"/>
    </row>
    <row r="14" spans="1:12" ht="15" customHeight="1">
      <c r="A14" s="73"/>
      <c r="B14" s="74"/>
      <c r="C14" s="74"/>
      <c r="D14" s="74"/>
      <c r="E14" s="74"/>
      <c r="F14" s="74"/>
      <c r="G14" s="74"/>
    </row>
    <row r="15" spans="1:12" ht="18" customHeight="1">
      <c r="A15" s="72"/>
      <c r="B15" s="70"/>
      <c r="C15" s="70"/>
      <c r="D15" s="70"/>
      <c r="E15" s="70"/>
      <c r="F15" s="70"/>
      <c r="G15" s="70"/>
      <c r="I15" s="75" t="s">
        <v>194</v>
      </c>
      <c r="J15" s="279" t="s">
        <v>195</v>
      </c>
      <c r="K15" s="279"/>
      <c r="L15" s="279"/>
    </row>
    <row r="16" spans="1:12" ht="21.75" customHeight="1">
      <c r="A16" s="72"/>
      <c r="B16" s="70"/>
      <c r="C16" s="70"/>
      <c r="D16" s="70"/>
      <c r="E16" s="70"/>
      <c r="F16" s="70"/>
      <c r="G16" s="70"/>
      <c r="I16" s="76" t="s">
        <v>188</v>
      </c>
      <c r="J16" s="278" t="s">
        <v>196</v>
      </c>
      <c r="K16" s="278"/>
      <c r="L16" s="278"/>
    </row>
    <row r="17" spans="1:12" ht="27" customHeight="1">
      <c r="A17" s="72"/>
      <c r="B17" s="70"/>
      <c r="C17" s="70"/>
      <c r="D17" s="70"/>
      <c r="E17" s="70"/>
      <c r="F17" s="70"/>
      <c r="G17" s="70"/>
      <c r="I17" s="76" t="s">
        <v>191</v>
      </c>
      <c r="J17" s="278" t="s">
        <v>197</v>
      </c>
      <c r="K17" s="278"/>
      <c r="L17" s="278"/>
    </row>
    <row r="18" spans="1:12" ht="29.25" customHeight="1">
      <c r="A18" s="72"/>
      <c r="B18" s="70"/>
      <c r="C18" s="70"/>
      <c r="D18" s="70"/>
      <c r="E18" s="70"/>
      <c r="F18" s="70"/>
      <c r="G18" s="70"/>
      <c r="I18" s="76" t="s">
        <v>193</v>
      </c>
      <c r="J18" s="278" t="s">
        <v>198</v>
      </c>
      <c r="K18" s="278"/>
      <c r="L18" s="278"/>
    </row>
    <row r="19" spans="1:12" ht="30.75" customHeight="1">
      <c r="A19" s="72"/>
      <c r="B19" s="70"/>
      <c r="C19" s="70"/>
      <c r="D19" s="70"/>
      <c r="E19" s="70"/>
      <c r="F19" s="70"/>
      <c r="G19" s="70"/>
      <c r="I19" s="76" t="s">
        <v>190</v>
      </c>
      <c r="J19" s="278" t="s">
        <v>199</v>
      </c>
      <c r="K19" s="278"/>
      <c r="L19" s="278"/>
    </row>
    <row r="20" spans="1:12" ht="14.1">
      <c r="A20" s="72"/>
      <c r="B20" s="70"/>
      <c r="C20" s="70"/>
      <c r="D20" s="70"/>
      <c r="E20" s="70"/>
      <c r="F20" s="70"/>
      <c r="G20" s="70"/>
    </row>
    <row r="21" spans="1:12" ht="14.1">
      <c r="A21" s="72"/>
      <c r="B21" s="70"/>
      <c r="C21" s="70"/>
      <c r="D21" s="70"/>
      <c r="E21" s="70"/>
      <c r="F21" s="70"/>
      <c r="G21" s="70"/>
    </row>
    <row r="22" spans="1:12" ht="14.1">
      <c r="A22" s="72"/>
      <c r="B22" s="70"/>
      <c r="C22" s="70"/>
      <c r="D22" s="70"/>
      <c r="E22" s="70"/>
      <c r="F22" s="70"/>
      <c r="G22" s="70"/>
    </row>
    <row r="23" spans="1:12" ht="14.1">
      <c r="A23" s="72"/>
      <c r="B23" s="70"/>
      <c r="C23" s="70"/>
      <c r="D23" s="70"/>
      <c r="E23" s="70"/>
      <c r="F23" s="70"/>
      <c r="G23" s="70"/>
    </row>
    <row r="24" spans="1:12" ht="14.1">
      <c r="A24" s="72"/>
      <c r="B24" s="70"/>
      <c r="C24" s="70"/>
      <c r="D24" s="70"/>
      <c r="E24" s="70"/>
      <c r="F24" s="70"/>
      <c r="G24" s="70"/>
    </row>
    <row r="25" spans="1:12" ht="14.1">
      <c r="A25" s="72"/>
      <c r="B25" s="70"/>
      <c r="C25" s="70"/>
      <c r="D25" s="70"/>
      <c r="E25" s="70"/>
      <c r="F25" s="70"/>
      <c r="G25" s="70"/>
    </row>
    <row r="26" spans="1:12" ht="14.1">
      <c r="A26" s="72"/>
      <c r="B26" s="70"/>
      <c r="C26" s="70"/>
      <c r="D26" s="70"/>
      <c r="E26" s="70"/>
      <c r="F26" s="70"/>
      <c r="G26" s="70"/>
    </row>
    <row r="27" spans="1:12" ht="14.1">
      <c r="A27" s="72"/>
      <c r="B27" s="70"/>
      <c r="C27" s="70"/>
      <c r="D27" s="70"/>
      <c r="E27" s="70"/>
      <c r="F27" s="70"/>
      <c r="G27" s="70"/>
    </row>
    <row r="28" spans="1:12" ht="14.1">
      <c r="A28" s="73"/>
      <c r="B28" s="74"/>
      <c r="C28" s="74"/>
      <c r="D28" s="74"/>
      <c r="E28" s="74"/>
      <c r="F28" s="74"/>
      <c r="G28" s="74"/>
    </row>
    <row r="29" spans="1:12" ht="14.1"/>
    <row r="30" spans="1:12" ht="14.1"/>
    <row r="31" spans="1:12" ht="14.1"/>
    <row r="32" spans="1:12" ht="14.1"/>
    <row r="33" spans="1:7" ht="14.1">
      <c r="A33" s="77" t="s">
        <v>200</v>
      </c>
      <c r="B33" s="280" t="s">
        <v>201</v>
      </c>
      <c r="C33" s="280"/>
      <c r="D33" s="77" t="s">
        <v>202</v>
      </c>
      <c r="E33" s="78"/>
      <c r="F33" s="79"/>
      <c r="G33" s="79"/>
    </row>
    <row r="34" spans="1:7" ht="135.75" customHeight="1">
      <c r="A34" s="80" t="s">
        <v>106</v>
      </c>
      <c r="B34" s="267" t="s">
        <v>203</v>
      </c>
      <c r="C34" s="267"/>
      <c r="D34" s="268" t="s">
        <v>204</v>
      </c>
      <c r="E34" s="268"/>
      <c r="F34" s="268"/>
      <c r="G34" s="268"/>
    </row>
    <row r="35" spans="1:7" ht="256.5" customHeight="1">
      <c r="A35" s="266" t="s">
        <v>205</v>
      </c>
      <c r="B35" s="267" t="s">
        <v>206</v>
      </c>
      <c r="C35" s="267"/>
      <c r="D35" s="268" t="s">
        <v>207</v>
      </c>
      <c r="E35" s="268"/>
      <c r="F35" s="268"/>
      <c r="G35" s="268"/>
    </row>
    <row r="36" spans="1:7" ht="177" customHeight="1">
      <c r="A36" s="266"/>
      <c r="B36" s="267"/>
      <c r="C36" s="267"/>
      <c r="D36" s="268" t="s">
        <v>208</v>
      </c>
      <c r="E36" s="268"/>
      <c r="F36" s="268"/>
      <c r="G36" s="268"/>
    </row>
    <row r="37" spans="1:7" ht="228" customHeight="1">
      <c r="A37" s="81" t="s">
        <v>209</v>
      </c>
      <c r="B37" s="267" t="s">
        <v>210</v>
      </c>
      <c r="C37" s="267"/>
      <c r="D37" s="268" t="s">
        <v>211</v>
      </c>
      <c r="E37" s="268"/>
      <c r="F37" s="268"/>
      <c r="G37" s="268"/>
    </row>
    <row r="38" spans="1:7" ht="14.1"/>
    <row r="39" spans="1:7" ht="14.1"/>
    <row r="40" spans="1:7" ht="79.5" customHeight="1"/>
    <row r="41" spans="1:7" ht="14.1"/>
    <row r="42" spans="1:7" ht="14.1"/>
    <row r="43" spans="1:7" ht="14.1"/>
  </sheetData>
  <mergeCells count="15">
    <mergeCell ref="A35:A36"/>
    <mergeCell ref="B35:C36"/>
    <mergeCell ref="D36:G36"/>
    <mergeCell ref="D37:G37"/>
    <mergeCell ref="I6:L9"/>
    <mergeCell ref="J16:L16"/>
    <mergeCell ref="J17:L17"/>
    <mergeCell ref="J18:L18"/>
    <mergeCell ref="J19:L19"/>
    <mergeCell ref="J15:L15"/>
    <mergeCell ref="B33:C33"/>
    <mergeCell ref="B34:C34"/>
    <mergeCell ref="B37:C37"/>
    <mergeCell ref="D34:G34"/>
    <mergeCell ref="D35:G35"/>
  </mergeCells>
  <dataValidations count="1">
    <dataValidation type="list" allowBlank="1" showInputMessage="1" showErrorMessage="1" sqref="B7:G28" xr:uid="{9EB018A6-8652-430A-9F72-E97A8C2BB36D}">
      <formula1>$I$16:$I$19</formula1>
    </dataValidation>
  </dataValidations>
  <hyperlinks>
    <hyperlink ref="E3" location="Introduction!A1" display="Back to Introduction" xr:uid="{DFD3810E-B3F7-4086-953F-FA0DE9E61802}"/>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89D1E-E8E7-49A3-BD67-EF4F7DF1A3B4}">
  <dimension ref="A2:R140"/>
  <sheetViews>
    <sheetView showGridLines="0" workbookViewId="0">
      <pane ySplit="4" topLeftCell="A5" activePane="bottomLeft" state="frozen"/>
      <selection pane="bottomLeft" activeCell="A2" sqref="A2"/>
    </sheetView>
  </sheetViews>
  <sheetFormatPr defaultColWidth="8.7109375" defaultRowHeight="14.1"/>
  <cols>
    <col min="1" max="1" width="18.140625" style="25" customWidth="1"/>
    <col min="2" max="2" width="21" style="25" customWidth="1"/>
    <col min="3" max="3" width="24" style="25" bestFit="1" customWidth="1"/>
    <col min="4" max="4" width="20.7109375" style="25" bestFit="1" customWidth="1"/>
    <col min="5" max="5" width="26.140625" style="25" bestFit="1" customWidth="1"/>
    <col min="6" max="6" width="8.7109375" style="25"/>
    <col min="7" max="7" width="13.140625" style="25" customWidth="1"/>
    <col min="8" max="16384" width="8.7109375" style="25"/>
  </cols>
  <sheetData>
    <row r="2" spans="1:18">
      <c r="B2" s="26" t="s">
        <v>0</v>
      </c>
      <c r="C2" s="27" t="s">
        <v>1</v>
      </c>
      <c r="D2" s="28" t="s">
        <v>212</v>
      </c>
      <c r="E2" s="27" t="s">
        <v>3</v>
      </c>
      <c r="F2" s="45" t="s">
        <v>213</v>
      </c>
      <c r="G2" s="46"/>
      <c r="H2" s="46"/>
      <c r="I2" s="46"/>
      <c r="J2" s="46"/>
      <c r="K2" s="46"/>
      <c r="L2" s="47"/>
      <c r="P2" s="82"/>
      <c r="Q2" s="82"/>
      <c r="R2" s="82"/>
    </row>
    <row r="3" spans="1:18">
      <c r="B3" s="26" t="s">
        <v>5</v>
      </c>
      <c r="C3" s="27" t="s">
        <v>6</v>
      </c>
      <c r="D3" s="29">
        <f>'Cover Page'!B6</f>
        <v>45526</v>
      </c>
      <c r="E3" s="30" t="s">
        <v>7</v>
      </c>
    </row>
    <row r="4" spans="1:18">
      <c r="F4" s="48"/>
      <c r="G4" s="48"/>
    </row>
    <row r="6" spans="1:18" ht="14.25"/>
    <row r="7" spans="1:18" ht="17.45" customHeight="1">
      <c r="A7" s="83" t="s">
        <v>214</v>
      </c>
      <c r="B7" s="84" t="s">
        <v>215</v>
      </c>
      <c r="C7" s="85"/>
      <c r="D7" s="85"/>
      <c r="E7" s="85"/>
      <c r="F7" s="303"/>
      <c r="G7" s="303"/>
      <c r="H7" s="303"/>
      <c r="I7" s="303"/>
      <c r="J7" s="304"/>
      <c r="L7" s="240" t="s">
        <v>216</v>
      </c>
      <c r="M7" s="241"/>
      <c r="N7" s="241"/>
      <c r="O7" s="241"/>
      <c r="P7" s="241"/>
      <c r="Q7" s="242"/>
    </row>
    <row r="8" spans="1:18" ht="22.5" customHeight="1">
      <c r="A8" s="297" t="s">
        <v>217</v>
      </c>
      <c r="B8" s="298"/>
      <c r="C8" s="86"/>
      <c r="D8" s="87"/>
      <c r="E8" s="88"/>
      <c r="F8" s="303"/>
      <c r="G8" s="303"/>
      <c r="H8" s="303"/>
      <c r="I8" s="303"/>
      <c r="J8" s="304"/>
      <c r="L8" s="243"/>
      <c r="M8" s="244"/>
      <c r="N8" s="244"/>
      <c r="O8" s="244"/>
      <c r="P8" s="244"/>
      <c r="Q8" s="245"/>
    </row>
    <row r="9" spans="1:18" ht="25.5" customHeight="1">
      <c r="A9" s="364" t="s">
        <v>218</v>
      </c>
      <c r="B9" s="365"/>
      <c r="C9" s="89" t="s">
        <v>219</v>
      </c>
      <c r="D9" s="89"/>
      <c r="E9" s="90"/>
      <c r="F9" s="303"/>
      <c r="G9" s="303"/>
      <c r="H9" s="303"/>
      <c r="I9" s="303"/>
      <c r="J9" s="304"/>
      <c r="L9" s="243"/>
      <c r="M9" s="244"/>
      <c r="N9" s="244"/>
      <c r="O9" s="244"/>
      <c r="P9" s="244"/>
      <c r="Q9" s="245"/>
    </row>
    <row r="10" spans="1:18" ht="18.600000000000001" customHeight="1">
      <c r="A10" s="89" t="s">
        <v>220</v>
      </c>
      <c r="B10" s="301"/>
      <c r="C10" s="301"/>
      <c r="D10" s="89"/>
      <c r="E10" s="90"/>
      <c r="F10" s="303"/>
      <c r="G10" s="303"/>
      <c r="H10" s="303"/>
      <c r="I10" s="303"/>
      <c r="J10" s="304"/>
      <c r="K10" s="91"/>
      <c r="L10" s="243"/>
      <c r="M10" s="244"/>
      <c r="N10" s="244"/>
      <c r="O10" s="244"/>
      <c r="P10" s="244"/>
      <c r="Q10" s="245"/>
    </row>
    <row r="11" spans="1:18" ht="18.95" customHeight="1">
      <c r="A11" s="298" t="s">
        <v>221</v>
      </c>
      <c r="B11" s="298"/>
      <c r="C11" s="89"/>
      <c r="D11" s="89"/>
      <c r="E11" s="90"/>
      <c r="F11" s="303"/>
      <c r="G11" s="303"/>
      <c r="H11" s="303"/>
      <c r="I11" s="303"/>
      <c r="J11" s="304"/>
      <c r="L11" s="243"/>
      <c r="M11" s="244"/>
      <c r="N11" s="244"/>
      <c r="O11" s="244"/>
      <c r="P11" s="244"/>
      <c r="Q11" s="245"/>
    </row>
    <row r="12" spans="1:18" ht="15.6" customHeight="1">
      <c r="A12" s="313" t="s">
        <v>222</v>
      </c>
      <c r="B12" s="313"/>
      <c r="C12" s="313"/>
      <c r="D12" s="92"/>
      <c r="E12" s="93"/>
      <c r="F12" s="305"/>
      <c r="G12" s="305"/>
      <c r="H12" s="305"/>
      <c r="I12" s="305"/>
      <c r="J12" s="306"/>
      <c r="L12" s="243"/>
      <c r="M12" s="244"/>
      <c r="N12" s="244"/>
      <c r="O12" s="244"/>
      <c r="P12" s="244"/>
      <c r="Q12" s="245"/>
    </row>
    <row r="13" spans="1:18" ht="35.25">
      <c r="A13" s="94" t="s">
        <v>223</v>
      </c>
      <c r="B13" s="299" t="s">
        <v>224</v>
      </c>
      <c r="C13" s="300"/>
      <c r="D13" s="95" t="s">
        <v>225</v>
      </c>
      <c r="E13" s="96" t="s">
        <v>226</v>
      </c>
      <c r="F13" s="96" t="s">
        <v>227</v>
      </c>
      <c r="G13" s="95" t="s">
        <v>228</v>
      </c>
      <c r="H13" s="97" t="s">
        <v>229</v>
      </c>
      <c r="I13" s="98" t="s">
        <v>230</v>
      </c>
      <c r="J13" s="99" t="s">
        <v>231</v>
      </c>
      <c r="L13" s="243"/>
      <c r="M13" s="244"/>
      <c r="N13" s="244"/>
      <c r="O13" s="244"/>
      <c r="P13" s="244"/>
      <c r="Q13" s="245"/>
    </row>
    <row r="14" spans="1:18" ht="14.25">
      <c r="A14" s="302" t="s">
        <v>55</v>
      </c>
      <c r="B14" s="302"/>
      <c r="C14" s="302"/>
      <c r="D14" s="302"/>
      <c r="E14" s="302"/>
      <c r="F14" s="302"/>
      <c r="G14" s="302"/>
      <c r="H14" s="302"/>
      <c r="I14" s="302"/>
      <c r="J14" s="302"/>
      <c r="L14" s="243"/>
      <c r="M14" s="244"/>
      <c r="N14" s="244"/>
      <c r="O14" s="244"/>
      <c r="P14" s="244"/>
      <c r="Q14" s="245"/>
    </row>
    <row r="15" spans="1:18" ht="14.25">
      <c r="A15" s="100">
        <v>1</v>
      </c>
      <c r="B15" s="295"/>
      <c r="C15" s="296"/>
      <c r="D15" s="101">
        <v>0</v>
      </c>
      <c r="E15" s="102"/>
      <c r="F15" s="103"/>
      <c r="G15" s="104"/>
      <c r="H15" s="104"/>
      <c r="I15" s="105"/>
      <c r="J15" s="105"/>
      <c r="L15" s="243"/>
      <c r="M15" s="244"/>
      <c r="N15" s="244"/>
      <c r="O15" s="244"/>
      <c r="P15" s="244"/>
      <c r="Q15" s="245"/>
    </row>
    <row r="16" spans="1:18" ht="15" customHeight="1">
      <c r="A16" s="106">
        <v>2</v>
      </c>
      <c r="B16" s="295"/>
      <c r="C16" s="296"/>
      <c r="D16" s="101">
        <v>0</v>
      </c>
      <c r="E16" s="102"/>
      <c r="F16" s="103"/>
      <c r="G16" s="104"/>
      <c r="H16" s="104"/>
      <c r="I16" s="105"/>
      <c r="J16" s="105"/>
      <c r="L16" s="281" t="s">
        <v>232</v>
      </c>
      <c r="M16" s="282"/>
      <c r="N16" s="282"/>
      <c r="O16" s="282"/>
      <c r="P16" s="282"/>
      <c r="Q16" s="283"/>
    </row>
    <row r="17" spans="1:17" ht="14.25">
      <c r="A17" s="106">
        <v>3</v>
      </c>
      <c r="B17" s="295"/>
      <c r="C17" s="296"/>
      <c r="D17" s="101">
        <v>0</v>
      </c>
      <c r="E17" s="102"/>
      <c r="F17" s="103"/>
      <c r="G17" s="104"/>
      <c r="H17" s="104"/>
      <c r="I17" s="105"/>
      <c r="J17" s="105"/>
      <c r="L17" s="231"/>
      <c r="M17" s="232"/>
      <c r="N17" s="232"/>
      <c r="O17" s="232"/>
      <c r="P17" s="232"/>
      <c r="Q17" s="233"/>
    </row>
    <row r="18" spans="1:17" ht="14.25">
      <c r="A18" s="106">
        <v>4</v>
      </c>
      <c r="B18" s="295"/>
      <c r="C18" s="296"/>
      <c r="D18" s="101">
        <v>0</v>
      </c>
      <c r="E18" s="102"/>
      <c r="F18" s="103"/>
      <c r="G18" s="104"/>
      <c r="H18" s="104"/>
      <c r="I18" s="105"/>
      <c r="J18" s="105"/>
      <c r="L18" s="234"/>
      <c r="M18" s="235"/>
      <c r="N18" s="235"/>
      <c r="O18" s="235"/>
      <c r="P18" s="235"/>
      <c r="Q18" s="236"/>
    </row>
    <row r="19" spans="1:17" ht="14.25">
      <c r="A19" s="106">
        <v>5</v>
      </c>
      <c r="B19" s="295"/>
      <c r="C19" s="296"/>
      <c r="D19" s="101">
        <v>0</v>
      </c>
      <c r="E19" s="102"/>
      <c r="F19" s="103"/>
      <c r="G19" s="104"/>
      <c r="H19" s="104"/>
      <c r="I19" s="105"/>
      <c r="J19" s="105"/>
    </row>
    <row r="20" spans="1:17">
      <c r="A20" s="106">
        <v>6</v>
      </c>
      <c r="B20" s="295"/>
      <c r="C20" s="296"/>
      <c r="D20" s="101">
        <v>0</v>
      </c>
      <c r="E20" s="102"/>
      <c r="F20" s="103"/>
      <c r="G20" s="104"/>
      <c r="H20" s="104"/>
      <c r="I20" s="105"/>
      <c r="J20" s="105"/>
    </row>
    <row r="21" spans="1:17">
      <c r="A21" s="106">
        <v>7</v>
      </c>
      <c r="B21" s="295"/>
      <c r="C21" s="296"/>
      <c r="D21" s="101">
        <v>0</v>
      </c>
      <c r="E21" s="102"/>
      <c r="F21" s="103"/>
      <c r="G21" s="104"/>
      <c r="H21" s="104"/>
      <c r="I21" s="105"/>
      <c r="J21" s="105"/>
    </row>
    <row r="22" spans="1:17">
      <c r="A22" s="106">
        <v>8</v>
      </c>
      <c r="B22" s="295"/>
      <c r="C22" s="296"/>
      <c r="D22" s="101">
        <v>0</v>
      </c>
      <c r="E22" s="102"/>
      <c r="F22" s="103"/>
      <c r="G22" s="104"/>
      <c r="H22" s="104"/>
      <c r="I22" s="105"/>
      <c r="J22" s="105"/>
    </row>
    <row r="23" spans="1:17">
      <c r="A23" s="106">
        <v>9</v>
      </c>
      <c r="B23" s="295"/>
      <c r="C23" s="296"/>
      <c r="D23" s="101">
        <v>0</v>
      </c>
      <c r="E23" s="102"/>
      <c r="F23" s="103"/>
      <c r="G23" s="104"/>
      <c r="H23" s="104"/>
      <c r="I23" s="105"/>
      <c r="J23" s="105"/>
    </row>
    <row r="24" spans="1:17">
      <c r="A24" s="106">
        <v>10</v>
      </c>
      <c r="B24" s="295"/>
      <c r="C24" s="296"/>
      <c r="D24" s="101">
        <v>0</v>
      </c>
      <c r="E24" s="102"/>
      <c r="F24" s="103"/>
      <c r="G24" s="104"/>
      <c r="H24" s="104"/>
      <c r="I24" s="105"/>
      <c r="J24" s="105"/>
    </row>
    <row r="25" spans="1:17">
      <c r="A25" s="106">
        <v>11</v>
      </c>
      <c r="B25" s="295"/>
      <c r="C25" s="296"/>
      <c r="D25" s="101">
        <v>0</v>
      </c>
      <c r="E25" s="102"/>
      <c r="F25" s="103"/>
      <c r="G25" s="104"/>
      <c r="H25" s="104"/>
      <c r="I25" s="105"/>
      <c r="J25" s="105"/>
    </row>
    <row r="26" spans="1:17">
      <c r="A26" s="106">
        <v>12</v>
      </c>
      <c r="B26" s="295"/>
      <c r="C26" s="296"/>
      <c r="D26" s="101">
        <v>0</v>
      </c>
      <c r="E26" s="102"/>
      <c r="F26" s="103"/>
      <c r="G26" s="104"/>
      <c r="H26" s="104"/>
      <c r="I26" s="105"/>
      <c r="J26" s="105"/>
    </row>
    <row r="27" spans="1:17">
      <c r="A27" s="106">
        <v>13</v>
      </c>
      <c r="B27" s="295"/>
      <c r="C27" s="296"/>
      <c r="D27" s="101">
        <v>0</v>
      </c>
      <c r="E27" s="102"/>
      <c r="F27" s="103"/>
      <c r="G27" s="104"/>
      <c r="H27" s="104"/>
      <c r="I27" s="105"/>
      <c r="J27" s="105"/>
    </row>
    <row r="28" spans="1:17">
      <c r="A28" s="106">
        <v>14</v>
      </c>
      <c r="B28" s="295"/>
      <c r="C28" s="296"/>
      <c r="D28" s="101">
        <v>0</v>
      </c>
      <c r="E28" s="102"/>
      <c r="F28" s="103"/>
      <c r="G28" s="104"/>
      <c r="H28" s="104"/>
      <c r="I28" s="105"/>
      <c r="J28" s="105"/>
    </row>
    <row r="29" spans="1:17">
      <c r="A29" s="292" t="s">
        <v>233</v>
      </c>
      <c r="B29" s="293"/>
      <c r="C29" s="293"/>
      <c r="D29" s="293"/>
      <c r="E29" s="293"/>
      <c r="F29" s="293"/>
      <c r="G29" s="293"/>
      <c r="H29" s="293"/>
      <c r="I29" s="293"/>
      <c r="J29" s="294"/>
    </row>
    <row r="30" spans="1:17">
      <c r="A30" s="100">
        <v>15</v>
      </c>
      <c r="B30" s="284"/>
      <c r="C30" s="285"/>
      <c r="D30" s="101">
        <v>0</v>
      </c>
      <c r="E30" s="102"/>
      <c r="F30" s="103"/>
      <c r="G30" s="107"/>
      <c r="H30" s="107"/>
      <c r="I30" s="105"/>
      <c r="J30" s="105"/>
    </row>
    <row r="31" spans="1:17">
      <c r="A31" s="100">
        <v>16</v>
      </c>
      <c r="B31" s="284"/>
      <c r="C31" s="285"/>
      <c r="D31" s="101">
        <v>0</v>
      </c>
      <c r="E31" s="102"/>
      <c r="F31" s="103"/>
      <c r="G31" s="104"/>
      <c r="H31" s="104"/>
      <c r="I31" s="105"/>
      <c r="J31" s="105"/>
    </row>
    <row r="32" spans="1:17">
      <c r="A32" s="100">
        <v>17</v>
      </c>
      <c r="B32" s="284"/>
      <c r="C32" s="285"/>
      <c r="D32" s="101">
        <v>0</v>
      </c>
      <c r="E32" s="102"/>
      <c r="F32" s="103"/>
      <c r="G32" s="104"/>
      <c r="H32" s="104"/>
      <c r="I32" s="105"/>
      <c r="J32" s="105"/>
    </row>
    <row r="33" spans="1:10">
      <c r="A33" s="100">
        <v>18</v>
      </c>
      <c r="B33" s="284"/>
      <c r="C33" s="285"/>
      <c r="D33" s="101">
        <v>0</v>
      </c>
      <c r="E33" s="102"/>
      <c r="F33" s="103"/>
      <c r="G33" s="104"/>
      <c r="H33" s="104"/>
      <c r="I33" s="105"/>
      <c r="J33" s="105"/>
    </row>
    <row r="34" spans="1:10">
      <c r="A34" s="100">
        <v>19</v>
      </c>
      <c r="B34" s="284"/>
      <c r="C34" s="285"/>
      <c r="D34" s="101">
        <v>0</v>
      </c>
      <c r="E34" s="102"/>
      <c r="F34" s="103"/>
      <c r="G34" s="104"/>
      <c r="H34" s="104"/>
      <c r="I34" s="105"/>
      <c r="J34" s="105"/>
    </row>
    <row r="35" spans="1:10">
      <c r="A35" s="100">
        <v>20</v>
      </c>
      <c r="B35" s="284"/>
      <c r="C35" s="285"/>
      <c r="D35" s="101">
        <v>0</v>
      </c>
      <c r="E35" s="102"/>
      <c r="F35" s="103"/>
      <c r="G35" s="104"/>
      <c r="H35" s="104"/>
      <c r="I35" s="105"/>
      <c r="J35" s="105"/>
    </row>
    <row r="36" spans="1:10">
      <c r="A36" s="100">
        <v>21</v>
      </c>
      <c r="B36" s="284"/>
      <c r="C36" s="285"/>
      <c r="D36" s="101">
        <v>0</v>
      </c>
      <c r="E36" s="102"/>
      <c r="F36" s="103"/>
      <c r="G36" s="104"/>
      <c r="H36" s="104"/>
      <c r="I36" s="105"/>
      <c r="J36" s="105"/>
    </row>
    <row r="37" spans="1:10">
      <c r="A37" s="100">
        <v>22</v>
      </c>
      <c r="B37" s="284"/>
      <c r="C37" s="285"/>
      <c r="D37" s="101">
        <v>0</v>
      </c>
      <c r="E37" s="102"/>
      <c r="F37" s="103"/>
      <c r="G37" s="104"/>
      <c r="H37" s="104"/>
      <c r="I37" s="105"/>
      <c r="J37" s="105"/>
    </row>
    <row r="38" spans="1:10">
      <c r="A38" s="100">
        <v>23</v>
      </c>
      <c r="B38" s="284"/>
      <c r="C38" s="285"/>
      <c r="D38" s="101">
        <v>0</v>
      </c>
      <c r="E38" s="102"/>
      <c r="F38" s="103"/>
      <c r="G38" s="104"/>
      <c r="H38" s="104"/>
      <c r="I38" s="105"/>
      <c r="J38" s="105"/>
    </row>
    <row r="39" spans="1:10">
      <c r="A39" s="100">
        <v>24</v>
      </c>
      <c r="B39" s="284"/>
      <c r="C39" s="285"/>
      <c r="D39" s="101">
        <v>0</v>
      </c>
      <c r="E39" s="102"/>
      <c r="F39" s="103"/>
      <c r="G39" s="104"/>
      <c r="H39" s="104"/>
      <c r="I39" s="105"/>
      <c r="J39" s="105"/>
    </row>
    <row r="40" spans="1:10">
      <c r="A40" s="100">
        <v>25</v>
      </c>
      <c r="B40" s="284"/>
      <c r="C40" s="285"/>
      <c r="D40" s="101">
        <v>0</v>
      </c>
      <c r="E40" s="102"/>
      <c r="F40" s="103"/>
      <c r="G40" s="104"/>
      <c r="H40" s="104"/>
      <c r="I40" s="105"/>
      <c r="J40" s="105"/>
    </row>
    <row r="41" spans="1:10">
      <c r="A41" s="100">
        <v>26</v>
      </c>
      <c r="B41" s="284"/>
      <c r="C41" s="285"/>
      <c r="D41" s="101">
        <v>0</v>
      </c>
      <c r="E41" s="102"/>
      <c r="F41" s="103"/>
      <c r="G41" s="104"/>
      <c r="H41" s="104"/>
      <c r="I41" s="105"/>
      <c r="J41" s="105"/>
    </row>
    <row r="42" spans="1:10">
      <c r="A42" s="100">
        <v>27</v>
      </c>
      <c r="B42" s="284"/>
      <c r="C42" s="285"/>
      <c r="D42" s="101">
        <v>0</v>
      </c>
      <c r="E42" s="102"/>
      <c r="F42" s="103"/>
      <c r="G42" s="104"/>
      <c r="H42" s="104"/>
      <c r="I42" s="105"/>
      <c r="J42" s="105"/>
    </row>
    <row r="43" spans="1:10">
      <c r="A43" s="100">
        <v>28</v>
      </c>
      <c r="B43" s="284"/>
      <c r="C43" s="285"/>
      <c r="D43" s="101">
        <v>0</v>
      </c>
      <c r="E43" s="102"/>
      <c r="F43" s="103"/>
      <c r="G43" s="104"/>
      <c r="H43" s="104"/>
      <c r="I43" s="105"/>
      <c r="J43" s="105"/>
    </row>
    <row r="44" spans="1:10">
      <c r="A44" s="100">
        <v>29</v>
      </c>
      <c r="B44" s="284"/>
      <c r="C44" s="285"/>
      <c r="D44" s="101">
        <v>0</v>
      </c>
      <c r="E44" s="102"/>
      <c r="F44" s="103"/>
      <c r="G44" s="104"/>
      <c r="H44" s="104"/>
      <c r="I44" s="105"/>
      <c r="J44" s="105"/>
    </row>
    <row r="45" spans="1:10">
      <c r="A45" s="310" t="s">
        <v>234</v>
      </c>
      <c r="B45" s="311"/>
      <c r="C45" s="311"/>
      <c r="D45" s="311"/>
      <c r="E45" s="311"/>
      <c r="F45" s="311"/>
      <c r="G45" s="311"/>
      <c r="H45" s="311"/>
      <c r="I45" s="311"/>
      <c r="J45" s="312"/>
    </row>
    <row r="46" spans="1:10">
      <c r="A46" s="100">
        <v>30</v>
      </c>
      <c r="B46" s="284"/>
      <c r="C46" s="285"/>
      <c r="D46" s="101">
        <v>0</v>
      </c>
      <c r="E46" s="102"/>
      <c r="F46" s="103"/>
      <c r="G46" s="107"/>
      <c r="H46" s="107"/>
      <c r="I46" s="105"/>
      <c r="J46" s="105"/>
    </row>
    <row r="47" spans="1:10">
      <c r="A47" s="100">
        <v>31</v>
      </c>
      <c r="B47" s="284"/>
      <c r="C47" s="285"/>
      <c r="D47" s="101">
        <v>0</v>
      </c>
      <c r="E47" s="102"/>
      <c r="F47" s="103"/>
      <c r="G47" s="104"/>
      <c r="H47" s="104"/>
      <c r="I47" s="105"/>
      <c r="J47" s="105"/>
    </row>
    <row r="48" spans="1:10">
      <c r="A48" s="100">
        <v>32</v>
      </c>
      <c r="B48" s="284"/>
      <c r="C48" s="285"/>
      <c r="D48" s="101">
        <v>0</v>
      </c>
      <c r="E48" s="102"/>
      <c r="F48" s="103"/>
      <c r="G48" s="104"/>
      <c r="H48" s="104"/>
      <c r="I48" s="105"/>
      <c r="J48" s="105"/>
    </row>
    <row r="49" spans="1:10">
      <c r="A49" s="100">
        <v>33</v>
      </c>
      <c r="B49" s="284"/>
      <c r="C49" s="285"/>
      <c r="D49" s="101">
        <v>0</v>
      </c>
      <c r="E49" s="102"/>
      <c r="F49" s="103"/>
      <c r="G49" s="104"/>
      <c r="H49" s="104"/>
      <c r="I49" s="105"/>
      <c r="J49" s="105"/>
    </row>
    <row r="50" spans="1:10">
      <c r="A50" s="100">
        <v>34</v>
      </c>
      <c r="B50" s="284"/>
      <c r="C50" s="285"/>
      <c r="D50" s="101">
        <v>0</v>
      </c>
      <c r="E50" s="102"/>
      <c r="F50" s="103"/>
      <c r="G50" s="104"/>
      <c r="H50" s="104"/>
      <c r="I50" s="105"/>
      <c r="J50" s="105"/>
    </row>
    <row r="51" spans="1:10">
      <c r="A51" s="100">
        <v>35</v>
      </c>
      <c r="B51" s="284"/>
      <c r="C51" s="285"/>
      <c r="D51" s="101">
        <v>0</v>
      </c>
      <c r="E51" s="102"/>
      <c r="F51" s="103"/>
      <c r="G51" s="104"/>
      <c r="H51" s="104"/>
      <c r="I51" s="105"/>
      <c r="J51" s="105"/>
    </row>
    <row r="52" spans="1:10">
      <c r="A52" s="100">
        <v>36</v>
      </c>
      <c r="B52" s="284"/>
      <c r="C52" s="285"/>
      <c r="D52" s="101">
        <v>0</v>
      </c>
      <c r="E52" s="102"/>
      <c r="F52" s="103"/>
      <c r="G52" s="104"/>
      <c r="H52" s="104"/>
      <c r="I52" s="105"/>
      <c r="J52" s="105"/>
    </row>
    <row r="53" spans="1:10">
      <c r="A53" s="100">
        <v>37</v>
      </c>
      <c r="B53" s="284"/>
      <c r="C53" s="285"/>
      <c r="D53" s="101">
        <v>0</v>
      </c>
      <c r="E53" s="102"/>
      <c r="F53" s="103"/>
      <c r="G53" s="104"/>
      <c r="H53" s="104"/>
      <c r="I53" s="105"/>
      <c r="J53" s="105"/>
    </row>
    <row r="54" spans="1:10">
      <c r="A54" s="100">
        <v>38</v>
      </c>
      <c r="B54" s="284"/>
      <c r="C54" s="285"/>
      <c r="D54" s="101">
        <v>0</v>
      </c>
      <c r="E54" s="102"/>
      <c r="F54" s="103"/>
      <c r="G54" s="104"/>
      <c r="H54" s="104"/>
      <c r="I54" s="105"/>
      <c r="J54" s="105"/>
    </row>
    <row r="55" spans="1:10">
      <c r="A55" s="100">
        <v>39</v>
      </c>
      <c r="B55" s="284"/>
      <c r="C55" s="285"/>
      <c r="D55" s="101">
        <v>0</v>
      </c>
      <c r="E55" s="102"/>
      <c r="F55" s="103"/>
      <c r="G55" s="104"/>
      <c r="H55" s="104"/>
      <c r="I55" s="105"/>
      <c r="J55" s="105"/>
    </row>
    <row r="56" spans="1:10">
      <c r="A56" s="100">
        <v>40</v>
      </c>
      <c r="B56" s="284"/>
      <c r="C56" s="285"/>
      <c r="D56" s="101">
        <v>0</v>
      </c>
      <c r="E56" s="102"/>
      <c r="F56" s="103"/>
      <c r="G56" s="104"/>
      <c r="H56" s="104"/>
      <c r="I56" s="105"/>
      <c r="J56" s="105"/>
    </row>
    <row r="57" spans="1:10">
      <c r="A57" s="100">
        <v>41</v>
      </c>
      <c r="B57" s="284"/>
      <c r="C57" s="285"/>
      <c r="D57" s="101">
        <v>0</v>
      </c>
      <c r="E57" s="102"/>
      <c r="F57" s="103"/>
      <c r="G57" s="104"/>
      <c r="H57" s="104"/>
      <c r="I57" s="105"/>
      <c r="J57" s="105"/>
    </row>
    <row r="58" spans="1:10">
      <c r="A58" s="100">
        <v>42</v>
      </c>
      <c r="B58" s="284"/>
      <c r="C58" s="285"/>
      <c r="D58" s="101">
        <v>0</v>
      </c>
      <c r="E58" s="102"/>
      <c r="F58" s="103"/>
      <c r="G58" s="104"/>
      <c r="H58" s="104"/>
      <c r="I58" s="105"/>
      <c r="J58" s="105"/>
    </row>
    <row r="59" spans="1:10">
      <c r="A59" s="100">
        <v>43</v>
      </c>
      <c r="B59" s="284"/>
      <c r="C59" s="285"/>
      <c r="D59" s="101">
        <v>0</v>
      </c>
      <c r="E59" s="102"/>
      <c r="F59" s="103"/>
      <c r="G59" s="104"/>
      <c r="H59" s="104"/>
      <c r="I59" s="105"/>
      <c r="J59" s="105"/>
    </row>
    <row r="60" spans="1:10">
      <c r="A60" s="100">
        <v>44</v>
      </c>
      <c r="B60" s="284"/>
      <c r="C60" s="285"/>
      <c r="D60" s="101">
        <v>0</v>
      </c>
      <c r="E60" s="102"/>
      <c r="F60" s="103"/>
      <c r="G60" s="104"/>
      <c r="H60" s="104"/>
      <c r="I60" s="105"/>
      <c r="J60" s="105"/>
    </row>
    <row r="61" spans="1:10">
      <c r="A61" s="289" t="s">
        <v>235</v>
      </c>
      <c r="B61" s="290"/>
      <c r="C61" s="290"/>
      <c r="D61" s="290"/>
      <c r="E61" s="290"/>
      <c r="F61" s="290"/>
      <c r="G61" s="290"/>
      <c r="H61" s="290"/>
      <c r="I61" s="290"/>
      <c r="J61" s="291"/>
    </row>
    <row r="62" spans="1:10">
      <c r="A62" s="100">
        <v>45</v>
      </c>
      <c r="B62" s="284"/>
      <c r="C62" s="285"/>
      <c r="D62" s="108">
        <v>0</v>
      </c>
      <c r="E62" s="102"/>
      <c r="F62" s="103"/>
      <c r="G62" s="107"/>
      <c r="H62" s="107"/>
      <c r="I62" s="105"/>
      <c r="J62" s="105"/>
    </row>
    <row r="63" spans="1:10">
      <c r="A63" s="100">
        <v>46</v>
      </c>
      <c r="B63" s="284"/>
      <c r="C63" s="285"/>
      <c r="D63" s="108">
        <v>0</v>
      </c>
      <c r="E63" s="102"/>
      <c r="F63" s="103"/>
      <c r="G63" s="104"/>
      <c r="H63" s="104"/>
      <c r="I63" s="105"/>
      <c r="J63" s="105"/>
    </row>
    <row r="64" spans="1:10">
      <c r="A64" s="100">
        <v>47</v>
      </c>
      <c r="B64" s="284"/>
      <c r="C64" s="285"/>
      <c r="D64" s="108">
        <v>0</v>
      </c>
      <c r="E64" s="102"/>
      <c r="F64" s="103"/>
      <c r="G64" s="104"/>
      <c r="H64" s="104"/>
      <c r="I64" s="105"/>
      <c r="J64" s="105"/>
    </row>
    <row r="65" spans="1:10">
      <c r="A65" s="100">
        <v>48</v>
      </c>
      <c r="B65" s="284"/>
      <c r="C65" s="285"/>
      <c r="D65" s="108">
        <v>0</v>
      </c>
      <c r="E65" s="102"/>
      <c r="F65" s="103"/>
      <c r="G65" s="104"/>
      <c r="H65" s="104"/>
      <c r="I65" s="105"/>
      <c r="J65" s="105"/>
    </row>
    <row r="66" spans="1:10">
      <c r="A66" s="100">
        <v>49</v>
      </c>
      <c r="B66" s="284"/>
      <c r="C66" s="285"/>
      <c r="D66" s="108">
        <v>0</v>
      </c>
      <c r="E66" s="102"/>
      <c r="F66" s="103"/>
      <c r="G66" s="104"/>
      <c r="H66" s="104"/>
      <c r="I66" s="105"/>
      <c r="J66" s="105"/>
    </row>
    <row r="67" spans="1:10">
      <c r="A67" s="100">
        <v>50</v>
      </c>
      <c r="B67" s="284"/>
      <c r="C67" s="285"/>
      <c r="D67" s="108">
        <v>0</v>
      </c>
      <c r="E67" s="102"/>
      <c r="F67" s="103"/>
      <c r="G67" s="104"/>
      <c r="H67" s="104"/>
      <c r="I67" s="105"/>
      <c r="J67" s="105"/>
    </row>
    <row r="68" spans="1:10">
      <c r="A68" s="100">
        <v>51</v>
      </c>
      <c r="B68" s="284"/>
      <c r="C68" s="285"/>
      <c r="D68" s="108">
        <v>0</v>
      </c>
      <c r="E68" s="102"/>
      <c r="F68" s="103"/>
      <c r="G68" s="104"/>
      <c r="H68" s="104"/>
      <c r="I68" s="105"/>
      <c r="J68" s="105"/>
    </row>
    <row r="69" spans="1:10">
      <c r="A69" s="100">
        <v>52</v>
      </c>
      <c r="B69" s="284"/>
      <c r="C69" s="285"/>
      <c r="D69" s="108">
        <v>0</v>
      </c>
      <c r="E69" s="102"/>
      <c r="F69" s="103"/>
      <c r="G69" s="104"/>
      <c r="H69" s="104"/>
      <c r="I69" s="105"/>
      <c r="J69" s="105"/>
    </row>
    <row r="70" spans="1:10">
      <c r="A70" s="100">
        <v>53</v>
      </c>
      <c r="B70" s="284"/>
      <c r="C70" s="285"/>
      <c r="D70" s="108">
        <v>0</v>
      </c>
      <c r="E70" s="102"/>
      <c r="F70" s="103"/>
      <c r="G70" s="104"/>
      <c r="H70" s="104"/>
      <c r="I70" s="105"/>
      <c r="J70" s="105"/>
    </row>
    <row r="71" spans="1:10">
      <c r="A71" s="100">
        <v>54</v>
      </c>
      <c r="B71" s="284"/>
      <c r="C71" s="285"/>
      <c r="D71" s="108">
        <v>0</v>
      </c>
      <c r="E71" s="102"/>
      <c r="F71" s="103"/>
      <c r="G71" s="104"/>
      <c r="H71" s="104"/>
      <c r="I71" s="105"/>
      <c r="J71" s="105"/>
    </row>
    <row r="72" spans="1:10">
      <c r="A72" s="100">
        <v>55</v>
      </c>
      <c r="B72" s="284"/>
      <c r="C72" s="285"/>
      <c r="D72" s="108">
        <v>0</v>
      </c>
      <c r="E72" s="102"/>
      <c r="F72" s="103"/>
      <c r="G72" s="104"/>
      <c r="H72" s="104"/>
      <c r="I72" s="105"/>
      <c r="J72" s="105"/>
    </row>
    <row r="73" spans="1:10">
      <c r="A73" s="100">
        <v>56</v>
      </c>
      <c r="B73" s="284"/>
      <c r="C73" s="285"/>
      <c r="D73" s="108">
        <v>0</v>
      </c>
      <c r="E73" s="102"/>
      <c r="F73" s="103"/>
      <c r="G73" s="104"/>
      <c r="H73" s="104"/>
      <c r="I73" s="105"/>
      <c r="J73" s="105"/>
    </row>
    <row r="74" spans="1:10">
      <c r="A74" s="100">
        <v>57</v>
      </c>
      <c r="B74" s="284"/>
      <c r="C74" s="285"/>
      <c r="D74" s="108">
        <v>0</v>
      </c>
      <c r="E74" s="102"/>
      <c r="F74" s="103"/>
      <c r="G74" s="104"/>
      <c r="H74" s="104"/>
      <c r="I74" s="105"/>
      <c r="J74" s="105"/>
    </row>
    <row r="75" spans="1:10">
      <c r="A75" s="100">
        <v>58</v>
      </c>
      <c r="B75" s="284"/>
      <c r="C75" s="285"/>
      <c r="D75" s="108">
        <v>0</v>
      </c>
      <c r="E75" s="102"/>
      <c r="F75" s="103"/>
      <c r="G75" s="104"/>
      <c r="H75" s="104"/>
      <c r="I75" s="105"/>
      <c r="J75" s="105"/>
    </row>
    <row r="76" spans="1:10">
      <c r="A76" s="100">
        <v>59</v>
      </c>
      <c r="B76" s="284"/>
      <c r="C76" s="285"/>
      <c r="D76" s="108">
        <v>0</v>
      </c>
      <c r="E76" s="102"/>
      <c r="F76" s="103"/>
      <c r="G76" s="104"/>
      <c r="H76" s="104"/>
      <c r="I76" s="105"/>
      <c r="J76" s="105"/>
    </row>
    <row r="77" spans="1:10">
      <c r="A77" s="286" t="s">
        <v>236</v>
      </c>
      <c r="B77" s="287"/>
      <c r="C77" s="287"/>
      <c r="D77" s="287"/>
      <c r="E77" s="287"/>
      <c r="F77" s="287"/>
      <c r="G77" s="287"/>
      <c r="H77" s="287"/>
      <c r="I77" s="287"/>
      <c r="J77" s="288"/>
    </row>
    <row r="78" spans="1:10">
      <c r="A78" s="100">
        <v>60</v>
      </c>
      <c r="B78" s="284"/>
      <c r="C78" s="285"/>
      <c r="D78" s="101">
        <v>0</v>
      </c>
      <c r="E78" s="102"/>
      <c r="F78" s="103"/>
      <c r="G78" s="107"/>
      <c r="H78" s="107"/>
      <c r="I78" s="105"/>
      <c r="J78" s="105"/>
    </row>
    <row r="79" spans="1:10">
      <c r="A79" s="100">
        <v>61</v>
      </c>
      <c r="B79" s="284"/>
      <c r="C79" s="285"/>
      <c r="D79" s="101">
        <v>0</v>
      </c>
      <c r="E79" s="102"/>
      <c r="F79" s="103"/>
      <c r="G79" s="104"/>
      <c r="H79" s="104"/>
      <c r="I79" s="105"/>
      <c r="J79" s="105"/>
    </row>
    <row r="80" spans="1:10">
      <c r="A80" s="100">
        <v>62</v>
      </c>
      <c r="B80" s="284"/>
      <c r="C80" s="285"/>
      <c r="D80" s="101">
        <v>0</v>
      </c>
      <c r="E80" s="102"/>
      <c r="F80" s="103"/>
      <c r="G80" s="104"/>
      <c r="H80" s="104"/>
      <c r="I80" s="105"/>
      <c r="J80" s="105"/>
    </row>
    <row r="81" spans="1:10">
      <c r="A81" s="100">
        <v>63</v>
      </c>
      <c r="B81" s="284"/>
      <c r="C81" s="285"/>
      <c r="D81" s="101">
        <v>0</v>
      </c>
      <c r="E81" s="102"/>
      <c r="F81" s="103"/>
      <c r="G81" s="104"/>
      <c r="H81" s="104"/>
      <c r="I81" s="105"/>
      <c r="J81" s="105"/>
    </row>
    <row r="82" spans="1:10">
      <c r="A82" s="100">
        <v>64</v>
      </c>
      <c r="B82" s="284"/>
      <c r="C82" s="285"/>
      <c r="D82" s="101">
        <v>0</v>
      </c>
      <c r="E82" s="102"/>
      <c r="F82" s="103"/>
      <c r="G82" s="104"/>
      <c r="H82" s="104"/>
      <c r="I82" s="105"/>
      <c r="J82" s="105"/>
    </row>
    <row r="83" spans="1:10">
      <c r="A83" s="100">
        <v>65</v>
      </c>
      <c r="B83" s="284"/>
      <c r="C83" s="285"/>
      <c r="D83" s="101">
        <v>0</v>
      </c>
      <c r="E83" s="102"/>
      <c r="F83" s="103"/>
      <c r="G83" s="104"/>
      <c r="H83" s="104"/>
      <c r="I83" s="105"/>
      <c r="J83" s="105"/>
    </row>
    <row r="84" spans="1:10">
      <c r="A84" s="100">
        <v>66</v>
      </c>
      <c r="B84" s="284"/>
      <c r="C84" s="285"/>
      <c r="D84" s="101">
        <v>0</v>
      </c>
      <c r="E84" s="102"/>
      <c r="F84" s="103"/>
      <c r="G84" s="104"/>
      <c r="H84" s="104"/>
      <c r="I84" s="105"/>
      <c r="J84" s="105"/>
    </row>
    <row r="85" spans="1:10">
      <c r="A85" s="100">
        <v>67</v>
      </c>
      <c r="B85" s="284"/>
      <c r="C85" s="285"/>
      <c r="D85" s="101">
        <v>0</v>
      </c>
      <c r="E85" s="102"/>
      <c r="F85" s="103"/>
      <c r="G85" s="104"/>
      <c r="H85" s="104"/>
      <c r="I85" s="105"/>
      <c r="J85" s="105"/>
    </row>
    <row r="86" spans="1:10">
      <c r="A86" s="100">
        <v>68</v>
      </c>
      <c r="B86" s="284"/>
      <c r="C86" s="285"/>
      <c r="D86" s="101">
        <v>0</v>
      </c>
      <c r="E86" s="102"/>
      <c r="F86" s="103"/>
      <c r="G86" s="104"/>
      <c r="H86" s="104"/>
      <c r="I86" s="105"/>
      <c r="J86" s="105"/>
    </row>
    <row r="87" spans="1:10">
      <c r="A87" s="100">
        <v>69</v>
      </c>
      <c r="B87" s="284"/>
      <c r="C87" s="285"/>
      <c r="D87" s="101">
        <v>0</v>
      </c>
      <c r="E87" s="102"/>
      <c r="F87" s="103"/>
      <c r="G87" s="104"/>
      <c r="H87" s="104"/>
      <c r="I87" s="105"/>
      <c r="J87" s="105"/>
    </row>
    <row r="88" spans="1:10">
      <c r="A88" s="100">
        <v>70</v>
      </c>
      <c r="B88" s="284"/>
      <c r="C88" s="285"/>
      <c r="D88" s="101">
        <v>0</v>
      </c>
      <c r="E88" s="102"/>
      <c r="F88" s="103"/>
      <c r="G88" s="104"/>
      <c r="H88" s="104"/>
      <c r="I88" s="105"/>
      <c r="J88" s="105"/>
    </row>
    <row r="89" spans="1:10">
      <c r="A89" s="100">
        <v>71</v>
      </c>
      <c r="B89" s="284"/>
      <c r="C89" s="285"/>
      <c r="D89" s="101">
        <v>0</v>
      </c>
      <c r="E89" s="102"/>
      <c r="F89" s="103"/>
      <c r="G89" s="104"/>
      <c r="H89" s="104"/>
      <c r="I89" s="105"/>
      <c r="J89" s="105"/>
    </row>
    <row r="90" spans="1:10">
      <c r="A90" s="100">
        <v>72</v>
      </c>
      <c r="B90" s="284"/>
      <c r="C90" s="285"/>
      <c r="D90" s="101">
        <v>0</v>
      </c>
      <c r="E90" s="102"/>
      <c r="F90" s="103"/>
      <c r="G90" s="104"/>
      <c r="H90" s="104"/>
      <c r="I90" s="105"/>
      <c r="J90" s="105"/>
    </row>
    <row r="91" spans="1:10">
      <c r="A91" s="100">
        <v>73</v>
      </c>
      <c r="B91" s="284"/>
      <c r="C91" s="285"/>
      <c r="D91" s="101">
        <v>0</v>
      </c>
      <c r="E91" s="102"/>
      <c r="F91" s="103"/>
      <c r="G91" s="104"/>
      <c r="H91" s="104"/>
      <c r="I91" s="105"/>
      <c r="J91" s="105"/>
    </row>
    <row r="92" spans="1:10">
      <c r="A92" s="100">
        <v>74</v>
      </c>
      <c r="B92" s="284"/>
      <c r="C92" s="285"/>
      <c r="D92" s="101">
        <v>0</v>
      </c>
      <c r="E92" s="102"/>
      <c r="F92" s="103"/>
      <c r="G92" s="104"/>
      <c r="H92" s="104"/>
      <c r="I92" s="105"/>
      <c r="J92" s="105"/>
    </row>
    <row r="93" spans="1:10">
      <c r="A93" s="307" t="s">
        <v>237</v>
      </c>
      <c r="B93" s="308"/>
      <c r="C93" s="308"/>
      <c r="D93" s="308"/>
      <c r="E93" s="308"/>
      <c r="F93" s="308"/>
      <c r="G93" s="308"/>
      <c r="H93" s="308"/>
      <c r="I93" s="308"/>
      <c r="J93" s="309"/>
    </row>
    <row r="94" spans="1:10">
      <c r="A94" s="100">
        <v>75</v>
      </c>
      <c r="B94" s="284"/>
      <c r="C94" s="285"/>
      <c r="D94" s="101">
        <v>0</v>
      </c>
      <c r="E94" s="102"/>
      <c r="F94" s="103"/>
      <c r="G94" s="107"/>
      <c r="H94" s="107"/>
      <c r="I94" s="105"/>
      <c r="J94" s="105"/>
    </row>
    <row r="95" spans="1:10">
      <c r="A95" s="100">
        <v>76</v>
      </c>
      <c r="B95" s="284"/>
      <c r="C95" s="285"/>
      <c r="D95" s="101">
        <v>0</v>
      </c>
      <c r="E95" s="102"/>
      <c r="F95" s="103"/>
      <c r="G95" s="104"/>
      <c r="H95" s="104"/>
      <c r="I95" s="105"/>
      <c r="J95" s="105"/>
    </row>
    <row r="96" spans="1:10">
      <c r="A96" s="100">
        <v>77</v>
      </c>
      <c r="B96" s="284"/>
      <c r="C96" s="285"/>
      <c r="D96" s="101">
        <v>0</v>
      </c>
      <c r="E96" s="102"/>
      <c r="F96" s="103"/>
      <c r="G96" s="104"/>
      <c r="H96" s="104"/>
      <c r="I96" s="105"/>
      <c r="J96" s="105"/>
    </row>
    <row r="97" spans="1:10">
      <c r="A97" s="100">
        <v>78</v>
      </c>
      <c r="B97" s="284"/>
      <c r="C97" s="285"/>
      <c r="D97" s="101">
        <v>0</v>
      </c>
      <c r="E97" s="102"/>
      <c r="F97" s="103"/>
      <c r="G97" s="104"/>
      <c r="H97" s="104"/>
      <c r="I97" s="105"/>
      <c r="J97" s="105"/>
    </row>
    <row r="98" spans="1:10">
      <c r="A98" s="100">
        <v>79</v>
      </c>
      <c r="B98" s="284"/>
      <c r="C98" s="285"/>
      <c r="D98" s="101">
        <v>0</v>
      </c>
      <c r="E98" s="102"/>
      <c r="F98" s="103"/>
      <c r="G98" s="104"/>
      <c r="H98" s="104"/>
      <c r="I98" s="105"/>
      <c r="J98" s="105"/>
    </row>
    <row r="99" spans="1:10">
      <c r="A99" s="100">
        <v>80</v>
      </c>
      <c r="B99" s="284"/>
      <c r="C99" s="285"/>
      <c r="D99" s="101">
        <v>0</v>
      </c>
      <c r="E99" s="102"/>
      <c r="F99" s="103"/>
      <c r="G99" s="104"/>
      <c r="H99" s="104"/>
      <c r="I99" s="105"/>
      <c r="J99" s="105"/>
    </row>
    <row r="100" spans="1:10">
      <c r="A100" s="100">
        <v>81</v>
      </c>
      <c r="B100" s="284"/>
      <c r="C100" s="285"/>
      <c r="D100" s="101">
        <v>0</v>
      </c>
      <c r="E100" s="102"/>
      <c r="F100" s="103"/>
      <c r="G100" s="104"/>
      <c r="H100" s="104"/>
      <c r="I100" s="105"/>
      <c r="J100" s="105"/>
    </row>
    <row r="101" spans="1:10">
      <c r="A101" s="100">
        <v>82</v>
      </c>
      <c r="B101" s="284"/>
      <c r="C101" s="285"/>
      <c r="D101" s="101">
        <v>0</v>
      </c>
      <c r="E101" s="102"/>
      <c r="F101" s="103"/>
      <c r="G101" s="104"/>
      <c r="H101" s="104"/>
      <c r="I101" s="105"/>
      <c r="J101" s="105"/>
    </row>
    <row r="102" spans="1:10">
      <c r="A102" s="100">
        <v>83</v>
      </c>
      <c r="B102" s="284"/>
      <c r="C102" s="285"/>
      <c r="D102" s="101">
        <v>0</v>
      </c>
      <c r="E102" s="102"/>
      <c r="F102" s="103"/>
      <c r="G102" s="104"/>
      <c r="H102" s="104"/>
      <c r="I102" s="105"/>
      <c r="J102" s="105"/>
    </row>
    <row r="103" spans="1:10">
      <c r="A103" s="100">
        <v>84</v>
      </c>
      <c r="B103" s="284"/>
      <c r="C103" s="285"/>
      <c r="D103" s="101">
        <v>0</v>
      </c>
      <c r="E103" s="102"/>
      <c r="F103" s="103"/>
      <c r="G103" s="104"/>
      <c r="H103" s="104"/>
      <c r="I103" s="105"/>
      <c r="J103" s="105"/>
    </row>
    <row r="104" spans="1:10">
      <c r="A104" s="100">
        <v>85</v>
      </c>
      <c r="B104" s="284"/>
      <c r="C104" s="285"/>
      <c r="D104" s="101">
        <v>0</v>
      </c>
      <c r="E104" s="102"/>
      <c r="F104" s="103"/>
      <c r="G104" s="104"/>
      <c r="H104" s="104"/>
      <c r="I104" s="105"/>
      <c r="J104" s="105"/>
    </row>
    <row r="105" spans="1:10">
      <c r="A105" s="100">
        <v>86</v>
      </c>
      <c r="B105" s="284"/>
      <c r="C105" s="285"/>
      <c r="D105" s="101">
        <v>0</v>
      </c>
      <c r="E105" s="102"/>
      <c r="F105" s="103"/>
      <c r="G105" s="104"/>
      <c r="H105" s="104"/>
      <c r="I105" s="105"/>
      <c r="J105" s="105"/>
    </row>
    <row r="106" spans="1:10">
      <c r="A106" s="100">
        <v>87</v>
      </c>
      <c r="B106" s="284"/>
      <c r="C106" s="285"/>
      <c r="D106" s="101">
        <v>0</v>
      </c>
      <c r="E106" s="102"/>
      <c r="F106" s="103"/>
      <c r="G106" s="104"/>
      <c r="H106" s="104"/>
      <c r="I106" s="105"/>
      <c r="J106" s="105"/>
    </row>
    <row r="107" spans="1:10">
      <c r="A107" s="100">
        <v>88</v>
      </c>
      <c r="B107" s="284"/>
      <c r="C107" s="285"/>
      <c r="D107" s="101">
        <v>0</v>
      </c>
      <c r="E107" s="102"/>
      <c r="F107" s="103"/>
      <c r="G107" s="104"/>
      <c r="H107" s="104"/>
      <c r="I107" s="105"/>
      <c r="J107" s="105"/>
    </row>
    <row r="108" spans="1:10">
      <c r="A108" s="100">
        <v>89</v>
      </c>
      <c r="B108" s="284"/>
      <c r="C108" s="285"/>
      <c r="D108" s="101">
        <v>0</v>
      </c>
      <c r="E108" s="102"/>
      <c r="F108" s="103"/>
      <c r="G108" s="104"/>
      <c r="H108" s="104"/>
      <c r="I108" s="105"/>
      <c r="J108" s="105"/>
    </row>
    <row r="109" spans="1:10">
      <c r="A109" s="314" t="s">
        <v>238</v>
      </c>
      <c r="B109" s="315"/>
      <c r="C109" s="315"/>
      <c r="D109" s="315"/>
      <c r="E109" s="315"/>
      <c r="F109" s="315"/>
      <c r="G109" s="315"/>
      <c r="H109" s="315"/>
      <c r="I109" s="315"/>
      <c r="J109" s="316"/>
    </row>
    <row r="110" spans="1:10">
      <c r="A110" s="100">
        <v>90</v>
      </c>
      <c r="B110" s="284"/>
      <c r="C110" s="285"/>
      <c r="D110" s="101">
        <v>0</v>
      </c>
      <c r="E110" s="102"/>
      <c r="F110" s="103"/>
      <c r="G110" s="107"/>
      <c r="H110" s="107"/>
      <c r="I110" s="105"/>
      <c r="J110" s="105"/>
    </row>
    <row r="111" spans="1:10">
      <c r="A111" s="100">
        <v>91</v>
      </c>
      <c r="B111" s="284"/>
      <c r="C111" s="285"/>
      <c r="D111" s="101">
        <v>0</v>
      </c>
      <c r="E111" s="102"/>
      <c r="F111" s="103"/>
      <c r="G111" s="104"/>
      <c r="H111" s="104"/>
      <c r="I111" s="105"/>
      <c r="J111" s="105"/>
    </row>
    <row r="112" spans="1:10">
      <c r="A112" s="100">
        <v>92</v>
      </c>
      <c r="B112" s="284"/>
      <c r="C112" s="285"/>
      <c r="D112" s="101">
        <v>0</v>
      </c>
      <c r="E112" s="102"/>
      <c r="F112" s="103"/>
      <c r="G112" s="104"/>
      <c r="H112" s="104"/>
      <c r="I112" s="105"/>
      <c r="J112" s="105"/>
    </row>
    <row r="113" spans="1:10">
      <c r="A113" s="100">
        <v>93</v>
      </c>
      <c r="B113" s="284"/>
      <c r="C113" s="285"/>
      <c r="D113" s="101">
        <v>0</v>
      </c>
      <c r="E113" s="102"/>
      <c r="F113" s="103"/>
      <c r="G113" s="104"/>
      <c r="H113" s="104"/>
      <c r="I113" s="105"/>
      <c r="J113" s="105"/>
    </row>
    <row r="114" spans="1:10">
      <c r="A114" s="100">
        <v>94</v>
      </c>
      <c r="B114" s="284"/>
      <c r="C114" s="285"/>
      <c r="D114" s="101">
        <v>0</v>
      </c>
      <c r="E114" s="102"/>
      <c r="F114" s="103"/>
      <c r="G114" s="104"/>
      <c r="H114" s="104"/>
      <c r="I114" s="105"/>
      <c r="J114" s="105"/>
    </row>
    <row r="115" spans="1:10">
      <c r="A115" s="100">
        <v>95</v>
      </c>
      <c r="B115" s="284"/>
      <c r="C115" s="285"/>
      <c r="D115" s="101">
        <v>0</v>
      </c>
      <c r="E115" s="102"/>
      <c r="F115" s="103"/>
      <c r="G115" s="104"/>
      <c r="H115" s="104"/>
      <c r="I115" s="105"/>
      <c r="J115" s="105"/>
    </row>
    <row r="116" spans="1:10">
      <c r="A116" s="100">
        <v>96</v>
      </c>
      <c r="B116" s="284"/>
      <c r="C116" s="285"/>
      <c r="D116" s="101">
        <v>0</v>
      </c>
      <c r="E116" s="102"/>
      <c r="F116" s="103"/>
      <c r="G116" s="104"/>
      <c r="H116" s="104"/>
      <c r="I116" s="105"/>
      <c r="J116" s="105"/>
    </row>
    <row r="117" spans="1:10">
      <c r="A117" s="100">
        <v>97</v>
      </c>
      <c r="B117" s="284"/>
      <c r="C117" s="285"/>
      <c r="D117" s="101">
        <v>0</v>
      </c>
      <c r="E117" s="102"/>
      <c r="F117" s="103"/>
      <c r="G117" s="104"/>
      <c r="H117" s="104"/>
      <c r="I117" s="105"/>
      <c r="J117" s="105"/>
    </row>
    <row r="118" spans="1:10">
      <c r="A118" s="100">
        <v>98</v>
      </c>
      <c r="B118" s="284"/>
      <c r="C118" s="285"/>
      <c r="D118" s="101">
        <v>0</v>
      </c>
      <c r="E118" s="102"/>
      <c r="F118" s="103"/>
      <c r="G118" s="104"/>
      <c r="H118" s="104"/>
      <c r="I118" s="105"/>
      <c r="J118" s="105"/>
    </row>
    <row r="119" spans="1:10">
      <c r="A119" s="100">
        <v>99</v>
      </c>
      <c r="B119" s="284"/>
      <c r="C119" s="285"/>
      <c r="D119" s="101">
        <v>0</v>
      </c>
      <c r="E119" s="102"/>
      <c r="F119" s="103"/>
      <c r="G119" s="104"/>
      <c r="H119" s="104"/>
      <c r="I119" s="105"/>
      <c r="J119" s="105"/>
    </row>
    <row r="120" spans="1:10">
      <c r="A120" s="100">
        <v>100</v>
      </c>
      <c r="B120" s="284"/>
      <c r="C120" s="285"/>
      <c r="D120" s="101">
        <v>0</v>
      </c>
      <c r="E120" s="102"/>
      <c r="F120" s="103"/>
      <c r="G120" s="104"/>
      <c r="H120" s="104"/>
      <c r="I120" s="105"/>
      <c r="J120" s="105"/>
    </row>
    <row r="121" spans="1:10">
      <c r="A121" s="100">
        <v>101</v>
      </c>
      <c r="B121" s="284"/>
      <c r="C121" s="285"/>
      <c r="D121" s="101">
        <v>0</v>
      </c>
      <c r="E121" s="102"/>
      <c r="F121" s="103"/>
      <c r="G121" s="104"/>
      <c r="H121" s="104"/>
      <c r="I121" s="105"/>
      <c r="J121" s="105"/>
    </row>
    <row r="122" spans="1:10">
      <c r="A122" s="100">
        <v>102</v>
      </c>
      <c r="B122" s="284"/>
      <c r="C122" s="285"/>
      <c r="D122" s="101">
        <v>0</v>
      </c>
      <c r="E122" s="102"/>
      <c r="F122" s="103"/>
      <c r="G122" s="104"/>
      <c r="H122" s="104"/>
      <c r="I122" s="105"/>
      <c r="J122" s="105"/>
    </row>
    <row r="123" spans="1:10">
      <c r="A123" s="100">
        <v>103</v>
      </c>
      <c r="B123" s="284"/>
      <c r="C123" s="285"/>
      <c r="D123" s="101">
        <v>0</v>
      </c>
      <c r="E123" s="102"/>
      <c r="F123" s="103"/>
      <c r="G123" s="104"/>
      <c r="H123" s="104"/>
      <c r="I123" s="105"/>
      <c r="J123" s="105"/>
    </row>
    <row r="124" spans="1:10">
      <c r="A124" s="100">
        <v>104</v>
      </c>
      <c r="B124" s="284"/>
      <c r="C124" s="285"/>
      <c r="D124" s="101">
        <v>0</v>
      </c>
      <c r="E124" s="102"/>
      <c r="F124" s="103"/>
      <c r="G124" s="104"/>
      <c r="H124" s="104"/>
      <c r="I124" s="105"/>
      <c r="J124" s="105"/>
    </row>
    <row r="125" spans="1:10">
      <c r="A125" s="307" t="s">
        <v>239</v>
      </c>
      <c r="B125" s="308"/>
      <c r="C125" s="308"/>
      <c r="D125" s="308"/>
      <c r="E125" s="308"/>
      <c r="F125" s="308"/>
      <c r="G125" s="308"/>
      <c r="H125" s="308"/>
      <c r="I125" s="308"/>
      <c r="J125" s="309"/>
    </row>
    <row r="126" spans="1:10">
      <c r="A126" s="100">
        <v>105</v>
      </c>
      <c r="B126" s="284"/>
      <c r="C126" s="285"/>
      <c r="D126" s="101">
        <v>0</v>
      </c>
      <c r="E126" s="102"/>
      <c r="F126" s="103"/>
      <c r="G126" s="107"/>
      <c r="H126" s="107"/>
      <c r="I126" s="105"/>
      <c r="J126" s="105"/>
    </row>
    <row r="127" spans="1:10">
      <c r="A127" s="100">
        <v>106</v>
      </c>
      <c r="B127" s="284"/>
      <c r="C127" s="285"/>
      <c r="D127" s="101">
        <v>0</v>
      </c>
      <c r="E127" s="102"/>
      <c r="F127" s="103"/>
      <c r="G127" s="104"/>
      <c r="H127" s="104"/>
      <c r="I127" s="105"/>
      <c r="J127" s="105"/>
    </row>
    <row r="128" spans="1:10">
      <c r="A128" s="100">
        <v>107</v>
      </c>
      <c r="B128" s="284"/>
      <c r="C128" s="285"/>
      <c r="D128" s="101">
        <v>0</v>
      </c>
      <c r="E128" s="102"/>
      <c r="F128" s="103"/>
      <c r="G128" s="104"/>
      <c r="H128" s="104"/>
      <c r="I128" s="105"/>
      <c r="J128" s="105"/>
    </row>
    <row r="129" spans="1:10">
      <c r="A129" s="100">
        <v>108</v>
      </c>
      <c r="B129" s="284"/>
      <c r="C129" s="285"/>
      <c r="D129" s="101">
        <v>0</v>
      </c>
      <c r="E129" s="102"/>
      <c r="F129" s="103"/>
      <c r="G129" s="104"/>
      <c r="H129" s="104"/>
      <c r="I129" s="105"/>
      <c r="J129" s="105"/>
    </row>
    <row r="130" spans="1:10">
      <c r="A130" s="100">
        <v>109</v>
      </c>
      <c r="B130" s="284"/>
      <c r="C130" s="285"/>
      <c r="D130" s="101">
        <v>0</v>
      </c>
      <c r="E130" s="102"/>
      <c r="F130" s="103"/>
      <c r="G130" s="104"/>
      <c r="H130" s="104"/>
      <c r="I130" s="105"/>
      <c r="J130" s="105"/>
    </row>
    <row r="131" spans="1:10">
      <c r="A131" s="100">
        <v>110</v>
      </c>
      <c r="B131" s="284"/>
      <c r="C131" s="285"/>
      <c r="D131" s="101">
        <v>0</v>
      </c>
      <c r="E131" s="102"/>
      <c r="F131" s="103"/>
      <c r="G131" s="104"/>
      <c r="H131" s="104"/>
      <c r="I131" s="105"/>
      <c r="J131" s="105"/>
    </row>
    <row r="132" spans="1:10">
      <c r="A132" s="100">
        <v>111</v>
      </c>
      <c r="B132" s="284"/>
      <c r="C132" s="285"/>
      <c r="D132" s="101">
        <v>0</v>
      </c>
      <c r="E132" s="102"/>
      <c r="F132" s="103"/>
      <c r="G132" s="104"/>
      <c r="H132" s="104"/>
      <c r="I132" s="105"/>
      <c r="J132" s="105"/>
    </row>
    <row r="133" spans="1:10">
      <c r="A133" s="100">
        <v>112</v>
      </c>
      <c r="B133" s="284"/>
      <c r="C133" s="285"/>
      <c r="D133" s="101">
        <v>0</v>
      </c>
      <c r="E133" s="102"/>
      <c r="F133" s="103"/>
      <c r="G133" s="104"/>
      <c r="H133" s="104"/>
      <c r="I133" s="105"/>
      <c r="J133" s="105"/>
    </row>
    <row r="134" spans="1:10">
      <c r="A134" s="100">
        <v>113</v>
      </c>
      <c r="B134" s="284"/>
      <c r="C134" s="285"/>
      <c r="D134" s="101">
        <v>0</v>
      </c>
      <c r="E134" s="102"/>
      <c r="F134" s="103"/>
      <c r="G134" s="104"/>
      <c r="H134" s="104"/>
      <c r="I134" s="105"/>
      <c r="J134" s="105"/>
    </row>
    <row r="135" spans="1:10">
      <c r="A135" s="100">
        <v>114</v>
      </c>
      <c r="B135" s="284"/>
      <c r="C135" s="285"/>
      <c r="D135" s="101">
        <v>0</v>
      </c>
      <c r="E135" s="102"/>
      <c r="F135" s="103"/>
      <c r="G135" s="104"/>
      <c r="H135" s="104"/>
      <c r="I135" s="105"/>
      <c r="J135" s="105"/>
    </row>
    <row r="136" spans="1:10">
      <c r="A136" s="100">
        <v>115</v>
      </c>
      <c r="B136" s="284"/>
      <c r="C136" s="285"/>
      <c r="D136" s="101">
        <v>0</v>
      </c>
      <c r="E136" s="102"/>
      <c r="F136" s="103"/>
      <c r="G136" s="104"/>
      <c r="H136" s="104"/>
      <c r="I136" s="105"/>
      <c r="J136" s="105"/>
    </row>
    <row r="137" spans="1:10">
      <c r="A137" s="100">
        <v>116</v>
      </c>
      <c r="B137" s="284"/>
      <c r="C137" s="285"/>
      <c r="D137" s="101">
        <v>0</v>
      </c>
      <c r="E137" s="102"/>
      <c r="F137" s="103"/>
      <c r="G137" s="104"/>
      <c r="H137" s="104"/>
      <c r="I137" s="105"/>
      <c r="J137" s="105"/>
    </row>
    <row r="138" spans="1:10">
      <c r="A138" s="100">
        <v>117</v>
      </c>
      <c r="B138" s="284"/>
      <c r="C138" s="285"/>
      <c r="D138" s="101">
        <v>0</v>
      </c>
      <c r="E138" s="102"/>
      <c r="F138" s="103"/>
      <c r="G138" s="104"/>
      <c r="H138" s="104"/>
      <c r="I138" s="105"/>
      <c r="J138" s="105"/>
    </row>
    <row r="139" spans="1:10">
      <c r="A139" s="100">
        <v>118</v>
      </c>
      <c r="B139" s="284"/>
      <c r="C139" s="285"/>
      <c r="D139" s="101">
        <v>0</v>
      </c>
      <c r="E139" s="102"/>
      <c r="F139" s="103"/>
      <c r="G139" s="104"/>
      <c r="H139" s="104"/>
      <c r="I139" s="105"/>
      <c r="J139" s="105"/>
    </row>
    <row r="140" spans="1:10">
      <c r="A140" s="100">
        <v>119</v>
      </c>
      <c r="B140" s="284"/>
      <c r="C140" s="285"/>
      <c r="D140" s="101">
        <v>0</v>
      </c>
      <c r="E140" s="102"/>
      <c r="F140" s="103"/>
      <c r="G140" s="104"/>
      <c r="H140" s="104"/>
      <c r="I140" s="105"/>
      <c r="J140" s="105"/>
    </row>
  </sheetData>
  <mergeCells count="136">
    <mergeCell ref="B134:C134"/>
    <mergeCell ref="B135:C135"/>
    <mergeCell ref="B136:C136"/>
    <mergeCell ref="B137:C137"/>
    <mergeCell ref="B138:C138"/>
    <mergeCell ref="B139:C139"/>
    <mergeCell ref="B140:C140"/>
    <mergeCell ref="A125:J125"/>
    <mergeCell ref="B126:C126"/>
    <mergeCell ref="B127:C127"/>
    <mergeCell ref="B128:C128"/>
    <mergeCell ref="B129:C129"/>
    <mergeCell ref="B130:C130"/>
    <mergeCell ref="B131:C131"/>
    <mergeCell ref="B132:C132"/>
    <mergeCell ref="B133:C133"/>
    <mergeCell ref="B121:C121"/>
    <mergeCell ref="B122:C122"/>
    <mergeCell ref="B123:C123"/>
    <mergeCell ref="B124:C124"/>
    <mergeCell ref="A11:B11"/>
    <mergeCell ref="A12:C12"/>
    <mergeCell ref="B116:C116"/>
    <mergeCell ref="B117:C117"/>
    <mergeCell ref="B118:C118"/>
    <mergeCell ref="B119:C119"/>
    <mergeCell ref="B120:C120"/>
    <mergeCell ref="B111:C111"/>
    <mergeCell ref="B112:C112"/>
    <mergeCell ref="B113:C113"/>
    <mergeCell ref="B114:C114"/>
    <mergeCell ref="B115:C115"/>
    <mergeCell ref="B106:C106"/>
    <mergeCell ref="B107:C107"/>
    <mergeCell ref="B108:C108"/>
    <mergeCell ref="A109:J109"/>
    <mergeCell ref="B110:C110"/>
    <mergeCell ref="B101:C101"/>
    <mergeCell ref="B102:C102"/>
    <mergeCell ref="B103:C103"/>
    <mergeCell ref="B104:C104"/>
    <mergeCell ref="B105:C105"/>
    <mergeCell ref="B96:C96"/>
    <mergeCell ref="B97:C97"/>
    <mergeCell ref="B98:C98"/>
    <mergeCell ref="B99:C99"/>
    <mergeCell ref="B100:C100"/>
    <mergeCell ref="B27:C27"/>
    <mergeCell ref="B28:C28"/>
    <mergeCell ref="A93:J93"/>
    <mergeCell ref="B94:C94"/>
    <mergeCell ref="B95:C95"/>
    <mergeCell ref="B41:C41"/>
    <mergeCell ref="B42:C42"/>
    <mergeCell ref="B43:C43"/>
    <mergeCell ref="B53:C53"/>
    <mergeCell ref="B54:C54"/>
    <mergeCell ref="B44:C44"/>
    <mergeCell ref="B46:C46"/>
    <mergeCell ref="B47:C47"/>
    <mergeCell ref="B48:C48"/>
    <mergeCell ref="B49:C49"/>
    <mergeCell ref="B60:C60"/>
    <mergeCell ref="A45:J45"/>
    <mergeCell ref="B20:C20"/>
    <mergeCell ref="B21:C21"/>
    <mergeCell ref="B34:C34"/>
    <mergeCell ref="B35:C35"/>
    <mergeCell ref="B36:C36"/>
    <mergeCell ref="B37:C37"/>
    <mergeCell ref="B38:C38"/>
    <mergeCell ref="B39:C39"/>
    <mergeCell ref="A8:B8"/>
    <mergeCell ref="A9:B9"/>
    <mergeCell ref="B13:C13"/>
    <mergeCell ref="B15:C15"/>
    <mergeCell ref="B16:C16"/>
    <mergeCell ref="B17:C17"/>
    <mergeCell ref="B18:C18"/>
    <mergeCell ref="B19:C19"/>
    <mergeCell ref="B10:C10"/>
    <mergeCell ref="A14:J14"/>
    <mergeCell ref="F7:J12"/>
    <mergeCell ref="B40:C40"/>
    <mergeCell ref="A29:J29"/>
    <mergeCell ref="B22:C22"/>
    <mergeCell ref="B23:C23"/>
    <mergeCell ref="B24:C24"/>
    <mergeCell ref="B25:C25"/>
    <mergeCell ref="B26:C26"/>
    <mergeCell ref="B30:C30"/>
    <mergeCell ref="B31:C31"/>
    <mergeCell ref="B32:C32"/>
    <mergeCell ref="B33:C33"/>
    <mergeCell ref="B55:C55"/>
    <mergeCell ref="B56:C56"/>
    <mergeCell ref="B57:C57"/>
    <mergeCell ref="B58:C58"/>
    <mergeCell ref="B59:C59"/>
    <mergeCell ref="B50:C50"/>
    <mergeCell ref="B51:C51"/>
    <mergeCell ref="B52:C52"/>
    <mergeCell ref="A61:J61"/>
    <mergeCell ref="B68:C68"/>
    <mergeCell ref="B69:C69"/>
    <mergeCell ref="B70:C70"/>
    <mergeCell ref="B71:C71"/>
    <mergeCell ref="B72:C72"/>
    <mergeCell ref="B73:C73"/>
    <mergeCell ref="B74:C74"/>
    <mergeCell ref="B75:C75"/>
    <mergeCell ref="B76:C76"/>
    <mergeCell ref="L7:Q15"/>
    <mergeCell ref="L16:Q16"/>
    <mergeCell ref="B92:C92"/>
    <mergeCell ref="B87:C87"/>
    <mergeCell ref="B88:C88"/>
    <mergeCell ref="B89:C89"/>
    <mergeCell ref="B90:C90"/>
    <mergeCell ref="B91:C91"/>
    <mergeCell ref="B78:C78"/>
    <mergeCell ref="B79:C79"/>
    <mergeCell ref="B80:C80"/>
    <mergeCell ref="B81:C81"/>
    <mergeCell ref="B82:C82"/>
    <mergeCell ref="B83:C83"/>
    <mergeCell ref="B84:C84"/>
    <mergeCell ref="B85:C85"/>
    <mergeCell ref="B86:C86"/>
    <mergeCell ref="A77:J77"/>
    <mergeCell ref="B62:C62"/>
    <mergeCell ref="B63:C63"/>
    <mergeCell ref="B64:C64"/>
    <mergeCell ref="B65:C65"/>
    <mergeCell ref="B66:C66"/>
    <mergeCell ref="B67:C67"/>
  </mergeCells>
  <dataValidations count="1">
    <dataValidation type="list" allowBlank="1" showInputMessage="1" showErrorMessage="1" sqref="F15:F28 F30:F44 F46:F60 F62:F76 F78:F92 F94:F108 F110:F124 F126:F140" xr:uid="{EF4295D4-47AC-4937-B83A-43F84FF04E13}">
      <formula1>"Live, Paused, Completed"</formula1>
    </dataValidation>
  </dataValidations>
  <hyperlinks>
    <hyperlink ref="E3" location="Introduction!A1" display="Back to Introduction" xr:uid="{38F8C961-55F7-4850-BB85-2C81FA685195}"/>
    <hyperlink ref="L16:Q16" r:id="rId1" display="Key actions checklist" xr:uid="{CFB80E1E-4BBD-4878-BF35-F04A71147A27}"/>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7553-1E9E-4B2F-8233-6E4E8E9E5F81}">
  <dimension ref="A2:X127"/>
  <sheetViews>
    <sheetView showGridLines="0" topLeftCell="L1" workbookViewId="0">
      <pane ySplit="4" topLeftCell="A5" activePane="bottomLeft" state="frozen"/>
      <selection pane="bottomLeft" activeCell="B1" sqref="B1"/>
    </sheetView>
  </sheetViews>
  <sheetFormatPr defaultColWidth="8.7109375" defaultRowHeight="14.1"/>
  <cols>
    <col min="1" max="1" width="16.5703125" style="25" customWidth="1"/>
    <col min="2" max="2" width="19.42578125" style="111" bestFit="1" customWidth="1"/>
    <col min="3" max="3" width="16.140625" style="25" bestFit="1" customWidth="1"/>
    <col min="4" max="4" width="97.85546875" style="25" bestFit="1" customWidth="1"/>
    <col min="5" max="5" width="18.140625" style="25" bestFit="1" customWidth="1"/>
    <col min="6" max="6" width="18.5703125" style="25" bestFit="1" customWidth="1"/>
    <col min="7" max="7" width="12.140625" style="25" customWidth="1"/>
    <col min="8" max="8" width="8.7109375" style="25"/>
    <col min="9" max="11" width="7.42578125" style="25" bestFit="1" customWidth="1"/>
    <col min="12" max="12" width="95.140625" style="25" customWidth="1"/>
    <col min="13" max="15" width="7.42578125" style="25" bestFit="1" customWidth="1"/>
    <col min="16" max="16" width="12.5703125" style="25" bestFit="1" customWidth="1"/>
    <col min="17" max="17" width="11.42578125" style="111" bestFit="1" customWidth="1"/>
    <col min="18" max="16384" width="8.7109375" style="25"/>
  </cols>
  <sheetData>
    <row r="2" spans="1:24">
      <c r="B2" s="109" t="s">
        <v>0</v>
      </c>
      <c r="C2" s="27" t="s">
        <v>1</v>
      </c>
      <c r="D2" s="28" t="s">
        <v>240</v>
      </c>
      <c r="E2" s="27" t="s">
        <v>3</v>
      </c>
      <c r="F2" s="45" t="s">
        <v>241</v>
      </c>
      <c r="G2" s="46"/>
      <c r="H2" s="46"/>
      <c r="I2" s="46"/>
      <c r="J2" s="46"/>
      <c r="K2" s="46"/>
      <c r="L2" s="47"/>
      <c r="P2" s="39"/>
      <c r="Q2" s="110"/>
      <c r="R2" s="39"/>
    </row>
    <row r="3" spans="1:24">
      <c r="B3" s="109" t="s">
        <v>5</v>
      </c>
      <c r="C3" s="27" t="s">
        <v>6</v>
      </c>
      <c r="D3" s="29">
        <f>'Cover Page'!B6</f>
        <v>45526</v>
      </c>
      <c r="E3" s="30" t="s">
        <v>7</v>
      </c>
    </row>
    <row r="6" spans="1:24" ht="143.44999999999999">
      <c r="B6" s="200" t="s">
        <v>242</v>
      </c>
      <c r="C6" s="201" t="s">
        <v>243</v>
      </c>
      <c r="D6" s="202" t="s">
        <v>244</v>
      </c>
      <c r="E6" s="202" t="s">
        <v>245</v>
      </c>
      <c r="F6" s="202" t="s">
        <v>246</v>
      </c>
      <c r="G6" s="201" t="s">
        <v>247</v>
      </c>
      <c r="H6" s="202" t="s">
        <v>226</v>
      </c>
      <c r="I6" s="203" t="s">
        <v>248</v>
      </c>
      <c r="J6" s="203" t="s">
        <v>249</v>
      </c>
      <c r="K6" s="203" t="s">
        <v>250</v>
      </c>
      <c r="L6" s="201" t="s">
        <v>251</v>
      </c>
      <c r="M6" s="203" t="s">
        <v>252</v>
      </c>
      <c r="N6" s="203" t="s">
        <v>253</v>
      </c>
      <c r="O6" s="203" t="s">
        <v>254</v>
      </c>
      <c r="P6" s="201" t="s">
        <v>255</v>
      </c>
      <c r="Q6" s="204" t="s">
        <v>227</v>
      </c>
      <c r="S6" s="240" t="s">
        <v>256</v>
      </c>
      <c r="T6" s="241"/>
      <c r="U6" s="241"/>
      <c r="V6" s="241"/>
      <c r="W6" s="241"/>
      <c r="X6" s="242"/>
    </row>
    <row r="7" spans="1:24" ht="43.5">
      <c r="A7" s="116" t="s">
        <v>257</v>
      </c>
      <c r="B7" s="205">
        <v>1</v>
      </c>
      <c r="C7" s="206" t="s">
        <v>122</v>
      </c>
      <c r="D7" s="207" t="s">
        <v>258</v>
      </c>
      <c r="E7" s="207" t="s">
        <v>259</v>
      </c>
      <c r="F7" s="206" t="s">
        <v>260</v>
      </c>
      <c r="G7" s="208">
        <v>45658</v>
      </c>
      <c r="H7" s="209" t="s">
        <v>261</v>
      </c>
      <c r="I7" s="210">
        <v>3</v>
      </c>
      <c r="J7" s="210">
        <v>2</v>
      </c>
      <c r="K7" s="210">
        <f>I7*J7</f>
        <v>6</v>
      </c>
      <c r="L7" s="211" t="s">
        <v>262</v>
      </c>
      <c r="M7" s="210">
        <v>1</v>
      </c>
      <c r="N7" s="210">
        <v>1</v>
      </c>
      <c r="O7" s="210">
        <f t="shared" ref="O7:O71" si="0">M7*N7</f>
        <v>1</v>
      </c>
      <c r="P7" s="209" t="s">
        <v>263</v>
      </c>
      <c r="Q7" s="212" t="s">
        <v>264</v>
      </c>
      <c r="S7" s="243"/>
      <c r="T7" s="244"/>
      <c r="U7" s="244"/>
      <c r="V7" s="244"/>
      <c r="W7" s="244"/>
      <c r="X7" s="245"/>
    </row>
    <row r="8" spans="1:24">
      <c r="B8" s="213"/>
      <c r="C8" s="214"/>
      <c r="D8" s="215"/>
      <c r="E8" s="215"/>
      <c r="F8" s="214"/>
      <c r="G8" s="216"/>
      <c r="H8" s="217"/>
      <c r="I8" s="218"/>
      <c r="J8" s="218"/>
      <c r="K8" s="218">
        <f>I8*J8</f>
        <v>0</v>
      </c>
      <c r="L8" s="219"/>
      <c r="M8" s="218"/>
      <c r="N8" s="218"/>
      <c r="O8" s="218">
        <f t="shared" si="0"/>
        <v>0</v>
      </c>
      <c r="P8" s="217"/>
      <c r="Q8" s="220"/>
      <c r="S8" s="243"/>
      <c r="T8" s="244"/>
      <c r="U8" s="244"/>
      <c r="V8" s="244"/>
      <c r="W8" s="244"/>
      <c r="X8" s="245"/>
    </row>
    <row r="9" spans="1:24">
      <c r="B9" s="213"/>
      <c r="C9" s="214"/>
      <c r="D9" s="215"/>
      <c r="E9" s="215"/>
      <c r="F9" s="214"/>
      <c r="G9" s="216"/>
      <c r="H9" s="217"/>
      <c r="I9" s="218"/>
      <c r="J9" s="218"/>
      <c r="K9" s="218">
        <f t="shared" ref="K9:K71" si="1">I9*J9</f>
        <v>0</v>
      </c>
      <c r="L9" s="219"/>
      <c r="M9" s="218"/>
      <c r="N9" s="218"/>
      <c r="O9" s="218">
        <f t="shared" si="0"/>
        <v>0</v>
      </c>
      <c r="P9" s="217"/>
      <c r="Q9" s="220"/>
      <c r="S9" s="243"/>
      <c r="T9" s="244"/>
      <c r="U9" s="244"/>
      <c r="V9" s="244"/>
      <c r="W9" s="244"/>
      <c r="X9" s="245"/>
    </row>
    <row r="10" spans="1:24">
      <c r="B10" s="213"/>
      <c r="C10" s="214"/>
      <c r="D10" s="215"/>
      <c r="E10" s="215"/>
      <c r="F10" s="214"/>
      <c r="G10" s="216"/>
      <c r="H10" s="217"/>
      <c r="I10" s="218"/>
      <c r="J10" s="218"/>
      <c r="K10" s="218">
        <f t="shared" si="1"/>
        <v>0</v>
      </c>
      <c r="L10" s="219"/>
      <c r="M10" s="218"/>
      <c r="N10" s="218"/>
      <c r="O10" s="218">
        <f t="shared" si="0"/>
        <v>0</v>
      </c>
      <c r="P10" s="217"/>
      <c r="Q10" s="220"/>
      <c r="S10" s="243"/>
      <c r="T10" s="244"/>
      <c r="U10" s="244"/>
      <c r="V10" s="244"/>
      <c r="W10" s="244"/>
      <c r="X10" s="245"/>
    </row>
    <row r="11" spans="1:24">
      <c r="B11" s="213"/>
      <c r="C11" s="214"/>
      <c r="D11" s="215"/>
      <c r="E11" s="215"/>
      <c r="F11" s="214"/>
      <c r="G11" s="216"/>
      <c r="H11" s="217"/>
      <c r="I11" s="218"/>
      <c r="J11" s="218"/>
      <c r="K11" s="218">
        <f t="shared" si="1"/>
        <v>0</v>
      </c>
      <c r="L11" s="219"/>
      <c r="M11" s="218"/>
      <c r="N11" s="218"/>
      <c r="O11" s="218">
        <f t="shared" si="0"/>
        <v>0</v>
      </c>
      <c r="P11" s="217"/>
      <c r="Q11" s="220"/>
      <c r="S11" s="243"/>
      <c r="T11" s="244"/>
      <c r="U11" s="244"/>
      <c r="V11" s="244"/>
      <c r="W11" s="244"/>
      <c r="X11" s="245"/>
    </row>
    <row r="12" spans="1:24">
      <c r="B12" s="213"/>
      <c r="C12" s="214"/>
      <c r="D12" s="215"/>
      <c r="E12" s="215"/>
      <c r="F12" s="214"/>
      <c r="G12" s="216"/>
      <c r="H12" s="217"/>
      <c r="I12" s="218"/>
      <c r="J12" s="218"/>
      <c r="K12" s="218">
        <f t="shared" si="1"/>
        <v>0</v>
      </c>
      <c r="L12" s="219"/>
      <c r="M12" s="218"/>
      <c r="N12" s="218"/>
      <c r="O12" s="218">
        <f t="shared" si="0"/>
        <v>0</v>
      </c>
      <c r="P12" s="217"/>
      <c r="Q12" s="220"/>
      <c r="S12" s="243"/>
      <c r="T12" s="244"/>
      <c r="U12" s="244"/>
      <c r="V12" s="244"/>
      <c r="W12" s="244"/>
      <c r="X12" s="245"/>
    </row>
    <row r="13" spans="1:24">
      <c r="B13" s="213"/>
      <c r="C13" s="214"/>
      <c r="D13" s="215"/>
      <c r="E13" s="215"/>
      <c r="F13" s="214"/>
      <c r="G13" s="216"/>
      <c r="H13" s="217"/>
      <c r="I13" s="218"/>
      <c r="J13" s="218"/>
      <c r="K13" s="218">
        <f t="shared" si="1"/>
        <v>0</v>
      </c>
      <c r="L13" s="219"/>
      <c r="M13" s="218"/>
      <c r="N13" s="218"/>
      <c r="O13" s="218">
        <f t="shared" si="0"/>
        <v>0</v>
      </c>
      <c r="P13" s="217"/>
      <c r="Q13" s="220"/>
      <c r="S13" s="243"/>
      <c r="T13" s="244"/>
      <c r="U13" s="244"/>
      <c r="V13" s="244"/>
      <c r="W13" s="244"/>
      <c r="X13" s="245"/>
    </row>
    <row r="14" spans="1:24">
      <c r="B14" s="213"/>
      <c r="C14" s="214"/>
      <c r="D14" s="215"/>
      <c r="E14" s="215"/>
      <c r="F14" s="214"/>
      <c r="G14" s="216"/>
      <c r="H14" s="217"/>
      <c r="I14" s="218"/>
      <c r="J14" s="218"/>
      <c r="K14" s="218">
        <f t="shared" si="1"/>
        <v>0</v>
      </c>
      <c r="L14" s="219"/>
      <c r="M14" s="218"/>
      <c r="N14" s="218"/>
      <c r="O14" s="218">
        <f t="shared" si="0"/>
        <v>0</v>
      </c>
      <c r="P14" s="217"/>
      <c r="Q14" s="220"/>
      <c r="S14" s="243"/>
      <c r="T14" s="244"/>
      <c r="U14" s="244"/>
      <c r="V14" s="244"/>
      <c r="W14" s="244"/>
      <c r="X14" s="245"/>
    </row>
    <row r="15" spans="1:24">
      <c r="B15" s="213"/>
      <c r="C15" s="214"/>
      <c r="D15" s="215"/>
      <c r="E15" s="215"/>
      <c r="F15" s="214"/>
      <c r="G15" s="216"/>
      <c r="H15" s="217"/>
      <c r="I15" s="218"/>
      <c r="J15" s="218"/>
      <c r="K15" s="218">
        <f t="shared" si="1"/>
        <v>0</v>
      </c>
      <c r="L15" s="219"/>
      <c r="M15" s="218"/>
      <c r="N15" s="218"/>
      <c r="O15" s="218">
        <f t="shared" si="0"/>
        <v>0</v>
      </c>
      <c r="P15" s="217"/>
      <c r="Q15" s="220"/>
      <c r="S15" s="243"/>
      <c r="T15" s="244"/>
      <c r="U15" s="244"/>
      <c r="V15" s="244"/>
      <c r="W15" s="244"/>
      <c r="X15" s="245"/>
    </row>
    <row r="16" spans="1:24">
      <c r="B16" s="213"/>
      <c r="C16" s="214"/>
      <c r="D16" s="215"/>
      <c r="E16" s="215"/>
      <c r="F16" s="214"/>
      <c r="G16" s="216"/>
      <c r="H16" s="217"/>
      <c r="I16" s="218"/>
      <c r="J16" s="218"/>
      <c r="K16" s="218">
        <f t="shared" si="1"/>
        <v>0</v>
      </c>
      <c r="L16" s="219"/>
      <c r="M16" s="218"/>
      <c r="N16" s="218"/>
      <c r="O16" s="218">
        <f t="shared" si="0"/>
        <v>0</v>
      </c>
      <c r="P16" s="217"/>
      <c r="Q16" s="220"/>
      <c r="S16" s="243"/>
      <c r="T16" s="244"/>
      <c r="U16" s="244"/>
      <c r="V16" s="244"/>
      <c r="W16" s="244"/>
      <c r="X16" s="245"/>
    </row>
    <row r="17" spans="2:24">
      <c r="B17" s="213"/>
      <c r="C17" s="214"/>
      <c r="D17" s="215"/>
      <c r="E17" s="215"/>
      <c r="F17" s="214"/>
      <c r="G17" s="216"/>
      <c r="H17" s="217"/>
      <c r="I17" s="218"/>
      <c r="J17" s="218"/>
      <c r="K17" s="218">
        <f t="shared" si="1"/>
        <v>0</v>
      </c>
      <c r="L17" s="219"/>
      <c r="M17" s="218"/>
      <c r="N17" s="218"/>
      <c r="O17" s="218">
        <f t="shared" si="0"/>
        <v>0</v>
      </c>
      <c r="P17" s="217"/>
      <c r="Q17" s="220"/>
      <c r="S17" s="246"/>
      <c r="T17" s="247"/>
      <c r="U17" s="247"/>
      <c r="V17" s="247"/>
      <c r="W17" s="247"/>
      <c r="X17" s="248"/>
    </row>
    <row r="18" spans="2:24">
      <c r="B18" s="213"/>
      <c r="C18" s="214"/>
      <c r="D18" s="215"/>
      <c r="E18" s="215"/>
      <c r="F18" s="214"/>
      <c r="G18" s="216"/>
      <c r="H18" s="217"/>
      <c r="I18" s="218"/>
      <c r="J18" s="218"/>
      <c r="K18" s="218">
        <f t="shared" si="1"/>
        <v>0</v>
      </c>
      <c r="L18" s="219"/>
      <c r="M18" s="218"/>
      <c r="N18" s="218"/>
      <c r="O18" s="218">
        <f t="shared" si="0"/>
        <v>0</v>
      </c>
      <c r="P18" s="217"/>
      <c r="Q18" s="220"/>
    </row>
    <row r="19" spans="2:24">
      <c r="B19" s="213"/>
      <c r="C19" s="214"/>
      <c r="D19" s="215"/>
      <c r="E19" s="215"/>
      <c r="F19" s="214"/>
      <c r="G19" s="216"/>
      <c r="H19" s="217"/>
      <c r="I19" s="218"/>
      <c r="J19" s="218"/>
      <c r="K19" s="218">
        <f t="shared" si="1"/>
        <v>0</v>
      </c>
      <c r="L19" s="219"/>
      <c r="M19" s="218"/>
      <c r="N19" s="218"/>
      <c r="O19" s="218">
        <f t="shared" si="0"/>
        <v>0</v>
      </c>
      <c r="P19" s="217"/>
      <c r="Q19" s="220"/>
    </row>
    <row r="20" spans="2:24">
      <c r="B20" s="213"/>
      <c r="C20" s="214"/>
      <c r="D20" s="215"/>
      <c r="E20" s="215"/>
      <c r="F20" s="214"/>
      <c r="G20" s="216"/>
      <c r="H20" s="217"/>
      <c r="I20" s="218"/>
      <c r="J20" s="218"/>
      <c r="K20" s="218">
        <f t="shared" si="1"/>
        <v>0</v>
      </c>
      <c r="L20" s="219"/>
      <c r="M20" s="218"/>
      <c r="N20" s="218"/>
      <c r="O20" s="218">
        <f t="shared" si="0"/>
        <v>0</v>
      </c>
      <c r="P20" s="217"/>
      <c r="Q20" s="220"/>
    </row>
    <row r="21" spans="2:24">
      <c r="B21" s="213"/>
      <c r="C21" s="214"/>
      <c r="D21" s="215"/>
      <c r="E21" s="215"/>
      <c r="F21" s="214"/>
      <c r="G21" s="216"/>
      <c r="H21" s="217"/>
      <c r="I21" s="218"/>
      <c r="J21" s="218"/>
      <c r="K21" s="218">
        <f t="shared" si="1"/>
        <v>0</v>
      </c>
      <c r="L21" s="219"/>
      <c r="M21" s="218"/>
      <c r="N21" s="218"/>
      <c r="O21" s="218">
        <f t="shared" si="0"/>
        <v>0</v>
      </c>
      <c r="P21" s="217"/>
      <c r="Q21" s="220"/>
    </row>
    <row r="22" spans="2:24">
      <c r="B22" s="213"/>
      <c r="C22" s="214"/>
      <c r="D22" s="215"/>
      <c r="E22" s="215"/>
      <c r="F22" s="214"/>
      <c r="G22" s="216"/>
      <c r="H22" s="217"/>
      <c r="I22" s="218"/>
      <c r="J22" s="218"/>
      <c r="K22" s="218">
        <f t="shared" si="1"/>
        <v>0</v>
      </c>
      <c r="L22" s="219"/>
      <c r="M22" s="218"/>
      <c r="N22" s="218"/>
      <c r="O22" s="218">
        <f t="shared" si="0"/>
        <v>0</v>
      </c>
      <c r="P22" s="217"/>
      <c r="Q22" s="220"/>
    </row>
    <row r="23" spans="2:24">
      <c r="B23" s="213"/>
      <c r="C23" s="214"/>
      <c r="D23" s="215"/>
      <c r="E23" s="215"/>
      <c r="F23" s="214"/>
      <c r="G23" s="216"/>
      <c r="H23" s="217"/>
      <c r="I23" s="218"/>
      <c r="J23" s="218"/>
      <c r="K23" s="218">
        <f t="shared" si="1"/>
        <v>0</v>
      </c>
      <c r="L23" s="219"/>
      <c r="M23" s="218"/>
      <c r="N23" s="218"/>
      <c r="O23" s="218">
        <f t="shared" si="0"/>
        <v>0</v>
      </c>
      <c r="P23" s="217"/>
      <c r="Q23" s="220"/>
    </row>
    <row r="24" spans="2:24">
      <c r="B24" s="213"/>
      <c r="C24" s="214"/>
      <c r="D24" s="215"/>
      <c r="E24" s="215"/>
      <c r="F24" s="214"/>
      <c r="G24" s="216"/>
      <c r="H24" s="217"/>
      <c r="I24" s="218"/>
      <c r="J24" s="218"/>
      <c r="K24" s="218">
        <f t="shared" si="1"/>
        <v>0</v>
      </c>
      <c r="L24" s="219"/>
      <c r="M24" s="218"/>
      <c r="N24" s="218"/>
      <c r="O24" s="218">
        <f t="shared" si="0"/>
        <v>0</v>
      </c>
      <c r="P24" s="217"/>
      <c r="Q24" s="220"/>
    </row>
    <row r="25" spans="2:24">
      <c r="B25" s="213"/>
      <c r="C25" s="214"/>
      <c r="D25" s="215"/>
      <c r="E25" s="215"/>
      <c r="F25" s="214"/>
      <c r="G25" s="216"/>
      <c r="H25" s="217"/>
      <c r="I25" s="218"/>
      <c r="J25" s="218"/>
      <c r="K25" s="218">
        <f t="shared" si="1"/>
        <v>0</v>
      </c>
      <c r="L25" s="219"/>
      <c r="M25" s="218"/>
      <c r="N25" s="218"/>
      <c r="O25" s="218">
        <f t="shared" si="0"/>
        <v>0</v>
      </c>
      <c r="P25" s="217"/>
      <c r="Q25" s="220"/>
    </row>
    <row r="26" spans="2:24">
      <c r="B26" s="213"/>
      <c r="C26" s="214"/>
      <c r="D26" s="215"/>
      <c r="E26" s="215"/>
      <c r="F26" s="214"/>
      <c r="G26" s="216"/>
      <c r="H26" s="217"/>
      <c r="I26" s="218"/>
      <c r="J26" s="218"/>
      <c r="K26" s="218">
        <f t="shared" si="1"/>
        <v>0</v>
      </c>
      <c r="L26" s="219"/>
      <c r="M26" s="218"/>
      <c r="N26" s="218"/>
      <c r="O26" s="218">
        <f t="shared" si="0"/>
        <v>0</v>
      </c>
      <c r="P26" s="217"/>
      <c r="Q26" s="220"/>
    </row>
    <row r="27" spans="2:24">
      <c r="B27" s="213"/>
      <c r="C27" s="214"/>
      <c r="D27" s="215"/>
      <c r="E27" s="215"/>
      <c r="F27" s="214"/>
      <c r="G27" s="216"/>
      <c r="H27" s="217"/>
      <c r="I27" s="218"/>
      <c r="J27" s="218"/>
      <c r="K27" s="218">
        <f t="shared" si="1"/>
        <v>0</v>
      </c>
      <c r="L27" s="219"/>
      <c r="M27" s="218"/>
      <c r="N27" s="218"/>
      <c r="O27" s="218">
        <f t="shared" si="0"/>
        <v>0</v>
      </c>
      <c r="P27" s="217"/>
      <c r="Q27" s="220"/>
    </row>
    <row r="28" spans="2:24">
      <c r="B28" s="213"/>
      <c r="C28" s="214"/>
      <c r="D28" s="215"/>
      <c r="E28" s="215"/>
      <c r="F28" s="214"/>
      <c r="G28" s="216"/>
      <c r="H28" s="217"/>
      <c r="I28" s="218"/>
      <c r="J28" s="218"/>
      <c r="K28" s="218">
        <f t="shared" si="1"/>
        <v>0</v>
      </c>
      <c r="L28" s="219"/>
      <c r="M28" s="218"/>
      <c r="N28" s="218"/>
      <c r="O28" s="218">
        <f t="shared" si="0"/>
        <v>0</v>
      </c>
      <c r="P28" s="217"/>
      <c r="Q28" s="220"/>
    </row>
    <row r="29" spans="2:24">
      <c r="B29" s="213"/>
      <c r="C29" s="214"/>
      <c r="D29" s="215"/>
      <c r="E29" s="215"/>
      <c r="F29" s="214"/>
      <c r="G29" s="216"/>
      <c r="H29" s="217"/>
      <c r="I29" s="218"/>
      <c r="J29" s="218"/>
      <c r="K29" s="218">
        <f t="shared" si="1"/>
        <v>0</v>
      </c>
      <c r="L29" s="219"/>
      <c r="M29" s="218"/>
      <c r="N29" s="218"/>
      <c r="O29" s="218">
        <f t="shared" si="0"/>
        <v>0</v>
      </c>
      <c r="P29" s="217"/>
      <c r="Q29" s="220"/>
    </row>
    <row r="30" spans="2:24">
      <c r="B30" s="213"/>
      <c r="C30" s="214"/>
      <c r="D30" s="215"/>
      <c r="E30" s="215"/>
      <c r="F30" s="214"/>
      <c r="G30" s="216"/>
      <c r="H30" s="217"/>
      <c r="I30" s="218"/>
      <c r="J30" s="218"/>
      <c r="K30" s="218">
        <f t="shared" si="1"/>
        <v>0</v>
      </c>
      <c r="L30" s="219"/>
      <c r="M30" s="218"/>
      <c r="N30" s="218"/>
      <c r="O30" s="218">
        <f t="shared" si="0"/>
        <v>0</v>
      </c>
      <c r="P30" s="217"/>
      <c r="Q30" s="220"/>
    </row>
    <row r="31" spans="2:24">
      <c r="B31" s="213"/>
      <c r="C31" s="214"/>
      <c r="D31" s="215"/>
      <c r="E31" s="215"/>
      <c r="F31" s="214"/>
      <c r="G31" s="216"/>
      <c r="H31" s="217"/>
      <c r="I31" s="218"/>
      <c r="J31" s="218"/>
      <c r="K31" s="218">
        <f t="shared" si="1"/>
        <v>0</v>
      </c>
      <c r="L31" s="219"/>
      <c r="M31" s="218"/>
      <c r="N31" s="218"/>
      <c r="O31" s="218">
        <f t="shared" si="0"/>
        <v>0</v>
      </c>
      <c r="P31" s="217"/>
      <c r="Q31" s="220"/>
    </row>
    <row r="32" spans="2:24">
      <c r="B32" s="213"/>
      <c r="C32" s="214"/>
      <c r="D32" s="215"/>
      <c r="E32" s="215"/>
      <c r="F32" s="214"/>
      <c r="G32" s="216"/>
      <c r="H32" s="217"/>
      <c r="I32" s="218"/>
      <c r="J32" s="218"/>
      <c r="K32" s="218">
        <f t="shared" si="1"/>
        <v>0</v>
      </c>
      <c r="L32" s="219"/>
      <c r="M32" s="218"/>
      <c r="N32" s="218"/>
      <c r="O32" s="218">
        <f t="shared" si="0"/>
        <v>0</v>
      </c>
      <c r="P32" s="217"/>
      <c r="Q32" s="220"/>
    </row>
    <row r="33" spans="2:17">
      <c r="B33" s="213"/>
      <c r="C33" s="214"/>
      <c r="D33" s="215"/>
      <c r="E33" s="215"/>
      <c r="F33" s="214"/>
      <c r="G33" s="216"/>
      <c r="H33" s="217"/>
      <c r="I33" s="218"/>
      <c r="J33" s="218"/>
      <c r="K33" s="218">
        <f t="shared" si="1"/>
        <v>0</v>
      </c>
      <c r="L33" s="219"/>
      <c r="M33" s="218"/>
      <c r="N33" s="218"/>
      <c r="O33" s="218">
        <f t="shared" si="0"/>
        <v>0</v>
      </c>
      <c r="P33" s="217"/>
      <c r="Q33" s="220"/>
    </row>
    <row r="34" spans="2:17">
      <c r="B34" s="213"/>
      <c r="C34" s="214"/>
      <c r="D34" s="215"/>
      <c r="E34" s="215"/>
      <c r="F34" s="214"/>
      <c r="G34" s="216"/>
      <c r="H34" s="217"/>
      <c r="I34" s="218"/>
      <c r="J34" s="218"/>
      <c r="K34" s="218">
        <f t="shared" si="1"/>
        <v>0</v>
      </c>
      <c r="L34" s="219"/>
      <c r="M34" s="218"/>
      <c r="N34" s="218"/>
      <c r="O34" s="218">
        <f t="shared" si="0"/>
        <v>0</v>
      </c>
      <c r="P34" s="217"/>
      <c r="Q34" s="220"/>
    </row>
    <row r="35" spans="2:17">
      <c r="B35" s="213"/>
      <c r="C35" s="214"/>
      <c r="D35" s="215"/>
      <c r="E35" s="215"/>
      <c r="F35" s="214"/>
      <c r="G35" s="216"/>
      <c r="H35" s="217"/>
      <c r="I35" s="218"/>
      <c r="J35" s="218"/>
      <c r="K35" s="218">
        <f t="shared" si="1"/>
        <v>0</v>
      </c>
      <c r="L35" s="219"/>
      <c r="M35" s="218"/>
      <c r="N35" s="218"/>
      <c r="O35" s="218">
        <f t="shared" si="0"/>
        <v>0</v>
      </c>
      <c r="P35" s="217"/>
      <c r="Q35" s="220"/>
    </row>
    <row r="36" spans="2:17">
      <c r="B36" s="213"/>
      <c r="C36" s="214"/>
      <c r="D36" s="215"/>
      <c r="E36" s="215"/>
      <c r="F36" s="214"/>
      <c r="G36" s="216"/>
      <c r="H36" s="217"/>
      <c r="I36" s="218"/>
      <c r="J36" s="218"/>
      <c r="K36" s="218">
        <f t="shared" si="1"/>
        <v>0</v>
      </c>
      <c r="L36" s="219"/>
      <c r="M36" s="218"/>
      <c r="N36" s="218"/>
      <c r="O36" s="218">
        <f t="shared" si="0"/>
        <v>0</v>
      </c>
      <c r="P36" s="217"/>
      <c r="Q36" s="220"/>
    </row>
    <row r="37" spans="2:17">
      <c r="B37" s="213"/>
      <c r="C37" s="214"/>
      <c r="D37" s="215"/>
      <c r="E37" s="215"/>
      <c r="F37" s="214"/>
      <c r="G37" s="216"/>
      <c r="H37" s="217"/>
      <c r="I37" s="218"/>
      <c r="J37" s="218"/>
      <c r="K37" s="218">
        <f t="shared" si="1"/>
        <v>0</v>
      </c>
      <c r="L37" s="219"/>
      <c r="M37" s="218"/>
      <c r="N37" s="218"/>
      <c r="O37" s="218">
        <f t="shared" si="0"/>
        <v>0</v>
      </c>
      <c r="P37" s="217"/>
      <c r="Q37" s="220"/>
    </row>
    <row r="38" spans="2:17">
      <c r="B38" s="213"/>
      <c r="C38" s="214"/>
      <c r="D38" s="215"/>
      <c r="E38" s="215"/>
      <c r="F38" s="214"/>
      <c r="G38" s="216"/>
      <c r="H38" s="217"/>
      <c r="I38" s="218"/>
      <c r="J38" s="218"/>
      <c r="K38" s="218">
        <f t="shared" si="1"/>
        <v>0</v>
      </c>
      <c r="L38" s="219"/>
      <c r="M38" s="218"/>
      <c r="N38" s="218"/>
      <c r="O38" s="218">
        <f t="shared" si="0"/>
        <v>0</v>
      </c>
      <c r="P38" s="217"/>
      <c r="Q38" s="220"/>
    </row>
    <row r="39" spans="2:17">
      <c r="B39" s="213"/>
      <c r="C39" s="214"/>
      <c r="D39" s="215"/>
      <c r="E39" s="215"/>
      <c r="F39" s="214"/>
      <c r="G39" s="216"/>
      <c r="H39" s="217"/>
      <c r="I39" s="218"/>
      <c r="J39" s="218"/>
      <c r="K39" s="218">
        <f t="shared" si="1"/>
        <v>0</v>
      </c>
      <c r="L39" s="219"/>
      <c r="M39" s="218"/>
      <c r="N39" s="218"/>
      <c r="O39" s="218">
        <f t="shared" si="0"/>
        <v>0</v>
      </c>
      <c r="P39" s="217"/>
      <c r="Q39" s="220"/>
    </row>
    <row r="40" spans="2:17">
      <c r="B40" s="213"/>
      <c r="C40" s="214"/>
      <c r="D40" s="215"/>
      <c r="E40" s="215"/>
      <c r="F40" s="214"/>
      <c r="G40" s="216"/>
      <c r="H40" s="217"/>
      <c r="I40" s="218"/>
      <c r="J40" s="218"/>
      <c r="K40" s="218">
        <f t="shared" si="1"/>
        <v>0</v>
      </c>
      <c r="L40" s="219"/>
      <c r="M40" s="218"/>
      <c r="N40" s="218"/>
      <c r="O40" s="218">
        <f t="shared" si="0"/>
        <v>0</v>
      </c>
      <c r="P40" s="217"/>
      <c r="Q40" s="220"/>
    </row>
    <row r="41" spans="2:17">
      <c r="B41" s="213"/>
      <c r="C41" s="214"/>
      <c r="D41" s="215"/>
      <c r="E41" s="215"/>
      <c r="F41" s="214"/>
      <c r="G41" s="216"/>
      <c r="H41" s="217"/>
      <c r="I41" s="218"/>
      <c r="J41" s="218"/>
      <c r="K41" s="218">
        <f t="shared" si="1"/>
        <v>0</v>
      </c>
      <c r="L41" s="219"/>
      <c r="M41" s="218"/>
      <c r="N41" s="218"/>
      <c r="O41" s="218">
        <f t="shared" si="0"/>
        <v>0</v>
      </c>
      <c r="P41" s="217"/>
      <c r="Q41" s="220"/>
    </row>
    <row r="42" spans="2:17">
      <c r="B42" s="213"/>
      <c r="C42" s="214"/>
      <c r="D42" s="215"/>
      <c r="E42" s="215"/>
      <c r="F42" s="214"/>
      <c r="G42" s="216"/>
      <c r="H42" s="217"/>
      <c r="I42" s="218"/>
      <c r="J42" s="218"/>
      <c r="K42" s="218">
        <f t="shared" si="1"/>
        <v>0</v>
      </c>
      <c r="L42" s="219"/>
      <c r="M42" s="218"/>
      <c r="N42" s="218"/>
      <c r="O42" s="218">
        <f t="shared" si="0"/>
        <v>0</v>
      </c>
      <c r="P42" s="217"/>
      <c r="Q42" s="220"/>
    </row>
    <row r="43" spans="2:17">
      <c r="B43" s="213"/>
      <c r="C43" s="214"/>
      <c r="D43" s="215"/>
      <c r="E43" s="215"/>
      <c r="F43" s="214"/>
      <c r="G43" s="216"/>
      <c r="H43" s="217"/>
      <c r="I43" s="218"/>
      <c r="J43" s="218"/>
      <c r="K43" s="218">
        <f t="shared" si="1"/>
        <v>0</v>
      </c>
      <c r="L43" s="219"/>
      <c r="M43" s="218"/>
      <c r="N43" s="218"/>
      <c r="O43" s="218">
        <f t="shared" si="0"/>
        <v>0</v>
      </c>
      <c r="P43" s="217"/>
      <c r="Q43" s="220"/>
    </row>
    <row r="44" spans="2:17">
      <c r="B44" s="213"/>
      <c r="C44" s="214"/>
      <c r="D44" s="215"/>
      <c r="E44" s="215"/>
      <c r="F44" s="214"/>
      <c r="G44" s="216"/>
      <c r="H44" s="217"/>
      <c r="I44" s="218"/>
      <c r="J44" s="218"/>
      <c r="K44" s="218">
        <f t="shared" si="1"/>
        <v>0</v>
      </c>
      <c r="L44" s="219"/>
      <c r="M44" s="218"/>
      <c r="N44" s="218"/>
      <c r="O44" s="218">
        <f t="shared" si="0"/>
        <v>0</v>
      </c>
      <c r="P44" s="217"/>
      <c r="Q44" s="220"/>
    </row>
    <row r="45" spans="2:17">
      <c r="B45" s="213"/>
      <c r="C45" s="214"/>
      <c r="D45" s="215"/>
      <c r="E45" s="215"/>
      <c r="F45" s="214"/>
      <c r="G45" s="216"/>
      <c r="H45" s="217"/>
      <c r="I45" s="218"/>
      <c r="J45" s="218"/>
      <c r="K45" s="218">
        <f t="shared" si="1"/>
        <v>0</v>
      </c>
      <c r="L45" s="219"/>
      <c r="M45" s="218"/>
      <c r="N45" s="218"/>
      <c r="O45" s="218">
        <f t="shared" si="0"/>
        <v>0</v>
      </c>
      <c r="P45" s="217"/>
      <c r="Q45" s="220"/>
    </row>
    <row r="46" spans="2:17">
      <c r="B46" s="213"/>
      <c r="C46" s="214"/>
      <c r="D46" s="215"/>
      <c r="E46" s="215"/>
      <c r="F46" s="214"/>
      <c r="G46" s="216"/>
      <c r="H46" s="217"/>
      <c r="I46" s="218"/>
      <c r="J46" s="218"/>
      <c r="K46" s="218">
        <f t="shared" si="1"/>
        <v>0</v>
      </c>
      <c r="L46" s="219"/>
      <c r="M46" s="218"/>
      <c r="N46" s="218"/>
      <c r="O46" s="218">
        <f t="shared" si="0"/>
        <v>0</v>
      </c>
      <c r="P46" s="217"/>
      <c r="Q46" s="220"/>
    </row>
    <row r="47" spans="2:17">
      <c r="B47" s="213"/>
      <c r="C47" s="214"/>
      <c r="D47" s="215"/>
      <c r="E47" s="215"/>
      <c r="F47" s="214"/>
      <c r="G47" s="216"/>
      <c r="H47" s="217"/>
      <c r="I47" s="218"/>
      <c r="J47" s="218"/>
      <c r="K47" s="218">
        <f t="shared" si="1"/>
        <v>0</v>
      </c>
      <c r="L47" s="219"/>
      <c r="M47" s="218"/>
      <c r="N47" s="218"/>
      <c r="O47" s="218">
        <f t="shared" si="0"/>
        <v>0</v>
      </c>
      <c r="P47" s="217"/>
      <c r="Q47" s="220"/>
    </row>
    <row r="48" spans="2:17">
      <c r="B48" s="213"/>
      <c r="C48" s="214"/>
      <c r="D48" s="215"/>
      <c r="E48" s="215"/>
      <c r="F48" s="214"/>
      <c r="G48" s="216"/>
      <c r="H48" s="217"/>
      <c r="I48" s="218"/>
      <c r="J48" s="218"/>
      <c r="K48" s="218">
        <f t="shared" si="1"/>
        <v>0</v>
      </c>
      <c r="L48" s="219"/>
      <c r="M48" s="218"/>
      <c r="N48" s="218"/>
      <c r="O48" s="218">
        <f t="shared" si="0"/>
        <v>0</v>
      </c>
      <c r="P48" s="217"/>
      <c r="Q48" s="220"/>
    </row>
    <row r="49" spans="2:17">
      <c r="B49" s="213"/>
      <c r="C49" s="214"/>
      <c r="D49" s="215"/>
      <c r="E49" s="215"/>
      <c r="F49" s="214"/>
      <c r="G49" s="216"/>
      <c r="H49" s="217"/>
      <c r="I49" s="218"/>
      <c r="J49" s="218"/>
      <c r="K49" s="218">
        <f t="shared" si="1"/>
        <v>0</v>
      </c>
      <c r="L49" s="219"/>
      <c r="M49" s="218"/>
      <c r="N49" s="218"/>
      <c r="O49" s="218">
        <f t="shared" si="0"/>
        <v>0</v>
      </c>
      <c r="P49" s="217"/>
      <c r="Q49" s="220"/>
    </row>
    <row r="50" spans="2:17">
      <c r="B50" s="213"/>
      <c r="C50" s="214"/>
      <c r="D50" s="215"/>
      <c r="E50" s="215"/>
      <c r="F50" s="214"/>
      <c r="G50" s="216"/>
      <c r="H50" s="217"/>
      <c r="I50" s="218"/>
      <c r="J50" s="218"/>
      <c r="K50" s="218">
        <f t="shared" si="1"/>
        <v>0</v>
      </c>
      <c r="L50" s="219"/>
      <c r="M50" s="218"/>
      <c r="N50" s="218"/>
      <c r="O50" s="218">
        <f t="shared" si="0"/>
        <v>0</v>
      </c>
      <c r="P50" s="217"/>
      <c r="Q50" s="220"/>
    </row>
    <row r="51" spans="2:17">
      <c r="B51" s="213"/>
      <c r="C51" s="214"/>
      <c r="D51" s="215"/>
      <c r="E51" s="215"/>
      <c r="F51" s="214"/>
      <c r="G51" s="216"/>
      <c r="H51" s="217"/>
      <c r="I51" s="218"/>
      <c r="J51" s="218"/>
      <c r="K51" s="218">
        <f t="shared" si="1"/>
        <v>0</v>
      </c>
      <c r="L51" s="219"/>
      <c r="M51" s="218"/>
      <c r="N51" s="218"/>
      <c r="O51" s="218">
        <f t="shared" si="0"/>
        <v>0</v>
      </c>
      <c r="P51" s="217"/>
      <c r="Q51" s="220"/>
    </row>
    <row r="52" spans="2:17">
      <c r="B52" s="213"/>
      <c r="C52" s="214"/>
      <c r="D52" s="215"/>
      <c r="E52" s="215"/>
      <c r="F52" s="214"/>
      <c r="G52" s="216"/>
      <c r="H52" s="217"/>
      <c r="I52" s="218"/>
      <c r="J52" s="218"/>
      <c r="K52" s="218">
        <f t="shared" si="1"/>
        <v>0</v>
      </c>
      <c r="L52" s="219"/>
      <c r="M52" s="218"/>
      <c r="N52" s="218"/>
      <c r="O52" s="218">
        <f t="shared" si="0"/>
        <v>0</v>
      </c>
      <c r="P52" s="217"/>
      <c r="Q52" s="220"/>
    </row>
    <row r="53" spans="2:17">
      <c r="B53" s="213"/>
      <c r="C53" s="214"/>
      <c r="D53" s="215"/>
      <c r="E53" s="215"/>
      <c r="F53" s="214"/>
      <c r="G53" s="216"/>
      <c r="H53" s="217"/>
      <c r="I53" s="218"/>
      <c r="J53" s="218"/>
      <c r="K53" s="218">
        <f t="shared" si="1"/>
        <v>0</v>
      </c>
      <c r="L53" s="219"/>
      <c r="M53" s="218"/>
      <c r="N53" s="218"/>
      <c r="O53" s="218">
        <f t="shared" si="0"/>
        <v>0</v>
      </c>
      <c r="P53" s="217"/>
      <c r="Q53" s="220"/>
    </row>
    <row r="54" spans="2:17">
      <c r="B54" s="213"/>
      <c r="C54" s="214"/>
      <c r="D54" s="215"/>
      <c r="E54" s="215"/>
      <c r="F54" s="214"/>
      <c r="G54" s="216"/>
      <c r="H54" s="217"/>
      <c r="I54" s="218"/>
      <c r="J54" s="218"/>
      <c r="K54" s="218">
        <f t="shared" si="1"/>
        <v>0</v>
      </c>
      <c r="L54" s="219"/>
      <c r="M54" s="218"/>
      <c r="N54" s="218"/>
      <c r="O54" s="218">
        <f t="shared" si="0"/>
        <v>0</v>
      </c>
      <c r="P54" s="217"/>
      <c r="Q54" s="220"/>
    </row>
    <row r="55" spans="2:17">
      <c r="B55" s="213"/>
      <c r="C55" s="214"/>
      <c r="D55" s="215"/>
      <c r="E55" s="215"/>
      <c r="F55" s="214"/>
      <c r="G55" s="216"/>
      <c r="H55" s="217"/>
      <c r="I55" s="218"/>
      <c r="J55" s="218"/>
      <c r="K55" s="218">
        <f t="shared" si="1"/>
        <v>0</v>
      </c>
      <c r="L55" s="219"/>
      <c r="M55" s="218"/>
      <c r="N55" s="218"/>
      <c r="O55" s="218">
        <f t="shared" si="0"/>
        <v>0</v>
      </c>
      <c r="P55" s="217"/>
      <c r="Q55" s="220"/>
    </row>
    <row r="56" spans="2:17">
      <c r="B56" s="213"/>
      <c r="C56" s="214"/>
      <c r="D56" s="215"/>
      <c r="E56" s="215"/>
      <c r="F56" s="214"/>
      <c r="G56" s="216"/>
      <c r="H56" s="217"/>
      <c r="I56" s="218"/>
      <c r="J56" s="218"/>
      <c r="K56" s="218">
        <f t="shared" si="1"/>
        <v>0</v>
      </c>
      <c r="L56" s="219"/>
      <c r="M56" s="218"/>
      <c r="N56" s="218"/>
      <c r="O56" s="218">
        <f t="shared" si="0"/>
        <v>0</v>
      </c>
      <c r="P56" s="217"/>
      <c r="Q56" s="220"/>
    </row>
    <row r="57" spans="2:17">
      <c r="B57" s="213"/>
      <c r="C57" s="214"/>
      <c r="D57" s="215"/>
      <c r="E57" s="215"/>
      <c r="F57" s="214"/>
      <c r="G57" s="216"/>
      <c r="H57" s="217"/>
      <c r="I57" s="218"/>
      <c r="J57" s="218"/>
      <c r="K57" s="218">
        <f t="shared" si="1"/>
        <v>0</v>
      </c>
      <c r="L57" s="219"/>
      <c r="M57" s="218"/>
      <c r="N57" s="218"/>
      <c r="O57" s="218">
        <f t="shared" si="0"/>
        <v>0</v>
      </c>
      <c r="P57" s="217"/>
      <c r="Q57" s="220"/>
    </row>
    <row r="58" spans="2:17">
      <c r="B58" s="213"/>
      <c r="C58" s="214"/>
      <c r="D58" s="215"/>
      <c r="E58" s="215"/>
      <c r="F58" s="214"/>
      <c r="G58" s="216"/>
      <c r="H58" s="217"/>
      <c r="I58" s="218"/>
      <c r="J58" s="218"/>
      <c r="K58" s="218">
        <f t="shared" si="1"/>
        <v>0</v>
      </c>
      <c r="L58" s="219"/>
      <c r="M58" s="218"/>
      <c r="N58" s="218"/>
      <c r="O58" s="218">
        <f t="shared" si="0"/>
        <v>0</v>
      </c>
      <c r="P58" s="217"/>
      <c r="Q58" s="220"/>
    </row>
    <row r="59" spans="2:17">
      <c r="B59" s="213"/>
      <c r="C59" s="214"/>
      <c r="D59" s="215"/>
      <c r="E59" s="215"/>
      <c r="F59" s="214"/>
      <c r="G59" s="216"/>
      <c r="H59" s="217"/>
      <c r="I59" s="218"/>
      <c r="J59" s="218"/>
      <c r="K59" s="218">
        <f t="shared" si="1"/>
        <v>0</v>
      </c>
      <c r="L59" s="219"/>
      <c r="M59" s="218"/>
      <c r="N59" s="218"/>
      <c r="O59" s="218">
        <f t="shared" si="0"/>
        <v>0</v>
      </c>
      <c r="P59" s="217"/>
      <c r="Q59" s="220"/>
    </row>
    <row r="60" spans="2:17">
      <c r="B60" s="213"/>
      <c r="C60" s="214"/>
      <c r="D60" s="215"/>
      <c r="E60" s="215"/>
      <c r="F60" s="214"/>
      <c r="G60" s="216"/>
      <c r="H60" s="217"/>
      <c r="I60" s="218"/>
      <c r="J60" s="218"/>
      <c r="K60" s="218">
        <f t="shared" si="1"/>
        <v>0</v>
      </c>
      <c r="L60" s="219"/>
      <c r="M60" s="218"/>
      <c r="N60" s="218"/>
      <c r="O60" s="218">
        <f t="shared" si="0"/>
        <v>0</v>
      </c>
      <c r="P60" s="217"/>
      <c r="Q60" s="220"/>
    </row>
    <row r="61" spans="2:17">
      <c r="B61" s="213"/>
      <c r="C61" s="214"/>
      <c r="D61" s="215"/>
      <c r="E61" s="215"/>
      <c r="F61" s="214"/>
      <c r="G61" s="216"/>
      <c r="H61" s="217"/>
      <c r="I61" s="218"/>
      <c r="J61" s="218"/>
      <c r="K61" s="218">
        <f t="shared" si="1"/>
        <v>0</v>
      </c>
      <c r="L61" s="219"/>
      <c r="M61" s="218"/>
      <c r="N61" s="218"/>
      <c r="O61" s="218">
        <f t="shared" si="0"/>
        <v>0</v>
      </c>
      <c r="P61" s="217"/>
      <c r="Q61" s="220"/>
    </row>
    <row r="62" spans="2:17">
      <c r="B62" s="213"/>
      <c r="C62" s="214"/>
      <c r="D62" s="215"/>
      <c r="E62" s="215"/>
      <c r="F62" s="214"/>
      <c r="G62" s="216"/>
      <c r="H62" s="217"/>
      <c r="I62" s="218"/>
      <c r="J62" s="218"/>
      <c r="K62" s="218">
        <f t="shared" si="1"/>
        <v>0</v>
      </c>
      <c r="L62" s="219"/>
      <c r="M62" s="218"/>
      <c r="N62" s="218"/>
      <c r="O62" s="218">
        <f t="shared" si="0"/>
        <v>0</v>
      </c>
      <c r="P62" s="217"/>
      <c r="Q62" s="220"/>
    </row>
    <row r="63" spans="2:17">
      <c r="B63" s="213"/>
      <c r="C63" s="214"/>
      <c r="D63" s="215"/>
      <c r="E63" s="215"/>
      <c r="F63" s="214"/>
      <c r="G63" s="216"/>
      <c r="H63" s="217"/>
      <c r="I63" s="218"/>
      <c r="J63" s="218"/>
      <c r="K63" s="218">
        <f t="shared" si="1"/>
        <v>0</v>
      </c>
      <c r="L63" s="219"/>
      <c r="M63" s="218"/>
      <c r="N63" s="218"/>
      <c r="O63" s="218">
        <f t="shared" si="0"/>
        <v>0</v>
      </c>
      <c r="P63" s="217"/>
      <c r="Q63" s="220"/>
    </row>
    <row r="64" spans="2:17">
      <c r="B64" s="213"/>
      <c r="C64" s="214"/>
      <c r="D64" s="215"/>
      <c r="E64" s="215"/>
      <c r="F64" s="214"/>
      <c r="G64" s="216"/>
      <c r="H64" s="217"/>
      <c r="I64" s="218"/>
      <c r="J64" s="218"/>
      <c r="K64" s="218">
        <f t="shared" si="1"/>
        <v>0</v>
      </c>
      <c r="L64" s="219"/>
      <c r="M64" s="218"/>
      <c r="N64" s="218"/>
      <c r="O64" s="218">
        <f t="shared" si="0"/>
        <v>0</v>
      </c>
      <c r="P64" s="217"/>
      <c r="Q64" s="220"/>
    </row>
    <row r="65" spans="2:17">
      <c r="B65" s="213"/>
      <c r="C65" s="214"/>
      <c r="D65" s="215"/>
      <c r="E65" s="215"/>
      <c r="F65" s="214"/>
      <c r="G65" s="216"/>
      <c r="H65" s="217"/>
      <c r="I65" s="218"/>
      <c r="J65" s="218"/>
      <c r="K65" s="218">
        <f t="shared" si="1"/>
        <v>0</v>
      </c>
      <c r="L65" s="219"/>
      <c r="M65" s="218"/>
      <c r="N65" s="218"/>
      <c r="O65" s="218">
        <f t="shared" si="0"/>
        <v>0</v>
      </c>
      <c r="P65" s="217"/>
      <c r="Q65" s="220"/>
    </row>
    <row r="66" spans="2:17">
      <c r="B66" s="213"/>
      <c r="C66" s="214"/>
      <c r="D66" s="215"/>
      <c r="E66" s="215"/>
      <c r="F66" s="214"/>
      <c r="G66" s="216"/>
      <c r="H66" s="217"/>
      <c r="I66" s="218"/>
      <c r="J66" s="218"/>
      <c r="K66" s="218">
        <f t="shared" si="1"/>
        <v>0</v>
      </c>
      <c r="L66" s="219"/>
      <c r="M66" s="218"/>
      <c r="N66" s="218"/>
      <c r="O66" s="218">
        <f t="shared" si="0"/>
        <v>0</v>
      </c>
      <c r="P66" s="217"/>
      <c r="Q66" s="220"/>
    </row>
    <row r="67" spans="2:17">
      <c r="B67" s="213"/>
      <c r="C67" s="214"/>
      <c r="D67" s="215"/>
      <c r="E67" s="215"/>
      <c r="F67" s="214"/>
      <c r="G67" s="216"/>
      <c r="H67" s="217"/>
      <c r="I67" s="218"/>
      <c r="J67" s="218"/>
      <c r="K67" s="218">
        <f t="shared" si="1"/>
        <v>0</v>
      </c>
      <c r="L67" s="219"/>
      <c r="M67" s="218"/>
      <c r="N67" s="218"/>
      <c r="O67" s="218">
        <f t="shared" si="0"/>
        <v>0</v>
      </c>
      <c r="P67" s="217"/>
      <c r="Q67" s="220"/>
    </row>
    <row r="68" spans="2:17">
      <c r="B68" s="213"/>
      <c r="C68" s="214"/>
      <c r="D68" s="215"/>
      <c r="E68" s="215"/>
      <c r="F68" s="214"/>
      <c r="G68" s="216"/>
      <c r="H68" s="217"/>
      <c r="I68" s="218"/>
      <c r="J68" s="218"/>
      <c r="K68" s="218">
        <f t="shared" si="1"/>
        <v>0</v>
      </c>
      <c r="L68" s="219"/>
      <c r="M68" s="218"/>
      <c r="N68" s="218"/>
      <c r="O68" s="218">
        <f t="shared" si="0"/>
        <v>0</v>
      </c>
      <c r="P68" s="217"/>
      <c r="Q68" s="220"/>
    </row>
    <row r="69" spans="2:17">
      <c r="B69" s="213"/>
      <c r="C69" s="214"/>
      <c r="D69" s="215"/>
      <c r="E69" s="215"/>
      <c r="F69" s="214"/>
      <c r="G69" s="216"/>
      <c r="H69" s="217"/>
      <c r="I69" s="218"/>
      <c r="J69" s="218"/>
      <c r="K69" s="218">
        <f t="shared" si="1"/>
        <v>0</v>
      </c>
      <c r="L69" s="219"/>
      <c r="M69" s="218"/>
      <c r="N69" s="218"/>
      <c r="O69" s="218">
        <f t="shared" si="0"/>
        <v>0</v>
      </c>
      <c r="P69" s="217"/>
      <c r="Q69" s="220"/>
    </row>
    <row r="70" spans="2:17">
      <c r="B70" s="213"/>
      <c r="C70" s="214"/>
      <c r="D70" s="215"/>
      <c r="E70" s="215"/>
      <c r="F70" s="214"/>
      <c r="G70" s="216"/>
      <c r="H70" s="217"/>
      <c r="I70" s="218"/>
      <c r="J70" s="218"/>
      <c r="K70" s="218">
        <f t="shared" si="1"/>
        <v>0</v>
      </c>
      <c r="L70" s="219"/>
      <c r="M70" s="218"/>
      <c r="N70" s="218"/>
      <c r="O70" s="218">
        <f t="shared" si="0"/>
        <v>0</v>
      </c>
      <c r="P70" s="217"/>
      <c r="Q70" s="220"/>
    </row>
    <row r="71" spans="2:17">
      <c r="B71" s="213"/>
      <c r="C71" s="214"/>
      <c r="D71" s="215"/>
      <c r="E71" s="215"/>
      <c r="F71" s="214"/>
      <c r="G71" s="216"/>
      <c r="H71" s="217"/>
      <c r="I71" s="218"/>
      <c r="J71" s="218"/>
      <c r="K71" s="218">
        <f t="shared" si="1"/>
        <v>0</v>
      </c>
      <c r="L71" s="219"/>
      <c r="M71" s="218"/>
      <c r="N71" s="218"/>
      <c r="O71" s="218">
        <f t="shared" si="0"/>
        <v>0</v>
      </c>
      <c r="P71" s="217"/>
      <c r="Q71" s="220"/>
    </row>
    <row r="72" spans="2:17">
      <c r="B72" s="213"/>
      <c r="C72" s="214"/>
      <c r="D72" s="215"/>
      <c r="E72" s="215"/>
      <c r="F72" s="214"/>
      <c r="G72" s="216"/>
      <c r="H72" s="217"/>
      <c r="I72" s="218"/>
      <c r="J72" s="218"/>
      <c r="K72" s="218">
        <f t="shared" ref="K72:K127" si="2">I72*J72</f>
        <v>0</v>
      </c>
      <c r="L72" s="219"/>
      <c r="M72" s="218"/>
      <c r="N72" s="218"/>
      <c r="O72" s="218">
        <f t="shared" ref="O72:O127" si="3">M72*N72</f>
        <v>0</v>
      </c>
      <c r="P72" s="217"/>
      <c r="Q72" s="220"/>
    </row>
    <row r="73" spans="2:17">
      <c r="B73" s="213"/>
      <c r="C73" s="214"/>
      <c r="D73" s="215"/>
      <c r="E73" s="215"/>
      <c r="F73" s="214"/>
      <c r="G73" s="216"/>
      <c r="H73" s="217"/>
      <c r="I73" s="218"/>
      <c r="J73" s="218"/>
      <c r="K73" s="218">
        <f t="shared" si="2"/>
        <v>0</v>
      </c>
      <c r="L73" s="219"/>
      <c r="M73" s="218"/>
      <c r="N73" s="218"/>
      <c r="O73" s="218">
        <f t="shared" si="3"/>
        <v>0</v>
      </c>
      <c r="P73" s="217"/>
      <c r="Q73" s="220"/>
    </row>
    <row r="74" spans="2:17">
      <c r="B74" s="213"/>
      <c r="C74" s="214"/>
      <c r="D74" s="215"/>
      <c r="E74" s="215"/>
      <c r="F74" s="214"/>
      <c r="G74" s="216"/>
      <c r="H74" s="217"/>
      <c r="I74" s="218"/>
      <c r="J74" s="218"/>
      <c r="K74" s="218">
        <f t="shared" si="2"/>
        <v>0</v>
      </c>
      <c r="L74" s="219"/>
      <c r="M74" s="218"/>
      <c r="N74" s="218"/>
      <c r="O74" s="218">
        <f t="shared" si="3"/>
        <v>0</v>
      </c>
      <c r="P74" s="217"/>
      <c r="Q74" s="220"/>
    </row>
    <row r="75" spans="2:17">
      <c r="B75" s="213"/>
      <c r="C75" s="214"/>
      <c r="D75" s="215"/>
      <c r="E75" s="215"/>
      <c r="F75" s="214"/>
      <c r="G75" s="216"/>
      <c r="H75" s="217"/>
      <c r="I75" s="218"/>
      <c r="J75" s="218"/>
      <c r="K75" s="218">
        <f t="shared" si="2"/>
        <v>0</v>
      </c>
      <c r="L75" s="219"/>
      <c r="M75" s="218"/>
      <c r="N75" s="218"/>
      <c r="O75" s="218">
        <f t="shared" si="3"/>
        <v>0</v>
      </c>
      <c r="P75" s="217"/>
      <c r="Q75" s="220"/>
    </row>
    <row r="76" spans="2:17">
      <c r="B76" s="213"/>
      <c r="C76" s="214"/>
      <c r="D76" s="215"/>
      <c r="E76" s="215"/>
      <c r="F76" s="214"/>
      <c r="G76" s="216"/>
      <c r="H76" s="217"/>
      <c r="I76" s="218"/>
      <c r="J76" s="218"/>
      <c r="K76" s="218">
        <f t="shared" si="2"/>
        <v>0</v>
      </c>
      <c r="L76" s="219"/>
      <c r="M76" s="218"/>
      <c r="N76" s="218"/>
      <c r="O76" s="218">
        <f t="shared" si="3"/>
        <v>0</v>
      </c>
      <c r="P76" s="217"/>
      <c r="Q76" s="220"/>
    </row>
    <row r="77" spans="2:17">
      <c r="B77" s="213"/>
      <c r="C77" s="214"/>
      <c r="D77" s="215"/>
      <c r="E77" s="215"/>
      <c r="F77" s="214"/>
      <c r="G77" s="216"/>
      <c r="H77" s="217"/>
      <c r="I77" s="218"/>
      <c r="J77" s="218"/>
      <c r="K77" s="218">
        <f t="shared" si="2"/>
        <v>0</v>
      </c>
      <c r="L77" s="219"/>
      <c r="M77" s="218"/>
      <c r="N77" s="218"/>
      <c r="O77" s="218">
        <f t="shared" si="3"/>
        <v>0</v>
      </c>
      <c r="P77" s="217"/>
      <c r="Q77" s="220"/>
    </row>
    <row r="78" spans="2:17">
      <c r="B78" s="213"/>
      <c r="C78" s="214"/>
      <c r="D78" s="215"/>
      <c r="E78" s="215"/>
      <c r="F78" s="214"/>
      <c r="G78" s="216"/>
      <c r="H78" s="217"/>
      <c r="I78" s="218"/>
      <c r="J78" s="218"/>
      <c r="K78" s="218">
        <f t="shared" si="2"/>
        <v>0</v>
      </c>
      <c r="L78" s="219"/>
      <c r="M78" s="218"/>
      <c r="N78" s="218"/>
      <c r="O78" s="218">
        <f t="shared" si="3"/>
        <v>0</v>
      </c>
      <c r="P78" s="217"/>
      <c r="Q78" s="220"/>
    </row>
    <row r="79" spans="2:17">
      <c r="B79" s="213"/>
      <c r="C79" s="214"/>
      <c r="D79" s="215"/>
      <c r="E79" s="215"/>
      <c r="F79" s="214"/>
      <c r="G79" s="216"/>
      <c r="H79" s="217"/>
      <c r="I79" s="218"/>
      <c r="J79" s="218"/>
      <c r="K79" s="218">
        <f t="shared" si="2"/>
        <v>0</v>
      </c>
      <c r="L79" s="219"/>
      <c r="M79" s="218"/>
      <c r="N79" s="218"/>
      <c r="O79" s="218">
        <f t="shared" si="3"/>
        <v>0</v>
      </c>
      <c r="P79" s="217"/>
      <c r="Q79" s="220"/>
    </row>
    <row r="80" spans="2:17">
      <c r="B80" s="213"/>
      <c r="C80" s="214"/>
      <c r="D80" s="215"/>
      <c r="E80" s="215"/>
      <c r="F80" s="214"/>
      <c r="G80" s="216"/>
      <c r="H80" s="217"/>
      <c r="I80" s="218"/>
      <c r="J80" s="218"/>
      <c r="K80" s="218">
        <f t="shared" si="2"/>
        <v>0</v>
      </c>
      <c r="L80" s="219"/>
      <c r="M80" s="218"/>
      <c r="N80" s="218"/>
      <c r="O80" s="218">
        <f t="shared" si="3"/>
        <v>0</v>
      </c>
      <c r="P80" s="217"/>
      <c r="Q80" s="220"/>
    </row>
    <row r="81" spans="2:17">
      <c r="B81" s="213"/>
      <c r="C81" s="214"/>
      <c r="D81" s="215"/>
      <c r="E81" s="215"/>
      <c r="F81" s="214"/>
      <c r="G81" s="216"/>
      <c r="H81" s="217"/>
      <c r="I81" s="218"/>
      <c r="J81" s="218"/>
      <c r="K81" s="218">
        <f t="shared" si="2"/>
        <v>0</v>
      </c>
      <c r="L81" s="219"/>
      <c r="M81" s="218"/>
      <c r="N81" s="218"/>
      <c r="O81" s="218">
        <f t="shared" si="3"/>
        <v>0</v>
      </c>
      <c r="P81" s="217"/>
      <c r="Q81" s="220"/>
    </row>
    <row r="82" spans="2:17">
      <c r="B82" s="213"/>
      <c r="C82" s="214"/>
      <c r="D82" s="215"/>
      <c r="E82" s="215"/>
      <c r="F82" s="214"/>
      <c r="G82" s="216"/>
      <c r="H82" s="217"/>
      <c r="I82" s="218"/>
      <c r="J82" s="218"/>
      <c r="K82" s="218">
        <f t="shared" si="2"/>
        <v>0</v>
      </c>
      <c r="L82" s="219"/>
      <c r="M82" s="218"/>
      <c r="N82" s="218"/>
      <c r="O82" s="218">
        <f t="shared" si="3"/>
        <v>0</v>
      </c>
      <c r="P82" s="217"/>
      <c r="Q82" s="220"/>
    </row>
    <row r="83" spans="2:17">
      <c r="B83" s="213"/>
      <c r="C83" s="214"/>
      <c r="D83" s="215"/>
      <c r="E83" s="215"/>
      <c r="F83" s="214"/>
      <c r="G83" s="216"/>
      <c r="H83" s="217"/>
      <c r="I83" s="218"/>
      <c r="J83" s="218"/>
      <c r="K83" s="218">
        <f t="shared" si="2"/>
        <v>0</v>
      </c>
      <c r="L83" s="219"/>
      <c r="M83" s="218"/>
      <c r="N83" s="218"/>
      <c r="O83" s="218">
        <f t="shared" si="3"/>
        <v>0</v>
      </c>
      <c r="P83" s="217"/>
      <c r="Q83" s="220"/>
    </row>
    <row r="84" spans="2:17">
      <c r="B84" s="213"/>
      <c r="C84" s="214"/>
      <c r="D84" s="215"/>
      <c r="E84" s="215"/>
      <c r="F84" s="214"/>
      <c r="G84" s="216"/>
      <c r="H84" s="217"/>
      <c r="I84" s="218"/>
      <c r="J84" s="218"/>
      <c r="K84" s="218">
        <f t="shared" si="2"/>
        <v>0</v>
      </c>
      <c r="L84" s="219"/>
      <c r="M84" s="218"/>
      <c r="N84" s="218"/>
      <c r="O84" s="218">
        <f t="shared" si="3"/>
        <v>0</v>
      </c>
      <c r="P84" s="217"/>
      <c r="Q84" s="220"/>
    </row>
    <row r="85" spans="2:17">
      <c r="B85" s="213"/>
      <c r="C85" s="214"/>
      <c r="D85" s="215"/>
      <c r="E85" s="215"/>
      <c r="F85" s="214"/>
      <c r="G85" s="216"/>
      <c r="H85" s="217"/>
      <c r="I85" s="218"/>
      <c r="J85" s="218"/>
      <c r="K85" s="218">
        <f t="shared" si="2"/>
        <v>0</v>
      </c>
      <c r="L85" s="219"/>
      <c r="M85" s="218"/>
      <c r="N85" s="218"/>
      <c r="O85" s="218">
        <f t="shared" si="3"/>
        <v>0</v>
      </c>
      <c r="P85" s="217"/>
      <c r="Q85" s="220"/>
    </row>
    <row r="86" spans="2:17">
      <c r="B86" s="213"/>
      <c r="C86" s="214"/>
      <c r="D86" s="215"/>
      <c r="E86" s="215"/>
      <c r="F86" s="214"/>
      <c r="G86" s="216"/>
      <c r="H86" s="217"/>
      <c r="I86" s="218"/>
      <c r="J86" s="218"/>
      <c r="K86" s="218">
        <f t="shared" si="2"/>
        <v>0</v>
      </c>
      <c r="L86" s="219"/>
      <c r="M86" s="218"/>
      <c r="N86" s="218"/>
      <c r="O86" s="218">
        <f t="shared" si="3"/>
        <v>0</v>
      </c>
      <c r="P86" s="217"/>
      <c r="Q86" s="220"/>
    </row>
    <row r="87" spans="2:17">
      <c r="B87" s="213"/>
      <c r="C87" s="214"/>
      <c r="D87" s="215"/>
      <c r="E87" s="215"/>
      <c r="F87" s="214"/>
      <c r="G87" s="216"/>
      <c r="H87" s="217"/>
      <c r="I87" s="218"/>
      <c r="J87" s="218"/>
      <c r="K87" s="218">
        <f t="shared" si="2"/>
        <v>0</v>
      </c>
      <c r="L87" s="219"/>
      <c r="M87" s="218"/>
      <c r="N87" s="218"/>
      <c r="O87" s="218">
        <f t="shared" si="3"/>
        <v>0</v>
      </c>
      <c r="P87" s="217"/>
      <c r="Q87" s="220"/>
    </row>
    <row r="88" spans="2:17">
      <c r="B88" s="213"/>
      <c r="C88" s="214"/>
      <c r="D88" s="215"/>
      <c r="E88" s="215"/>
      <c r="F88" s="214"/>
      <c r="G88" s="216"/>
      <c r="H88" s="217"/>
      <c r="I88" s="218"/>
      <c r="J88" s="218"/>
      <c r="K88" s="218">
        <f t="shared" si="2"/>
        <v>0</v>
      </c>
      <c r="L88" s="219"/>
      <c r="M88" s="218"/>
      <c r="N88" s="218"/>
      <c r="O88" s="218">
        <f t="shared" si="3"/>
        <v>0</v>
      </c>
      <c r="P88" s="217"/>
      <c r="Q88" s="220"/>
    </row>
    <row r="89" spans="2:17">
      <c r="B89" s="213"/>
      <c r="C89" s="214"/>
      <c r="D89" s="215"/>
      <c r="E89" s="215"/>
      <c r="F89" s="214"/>
      <c r="G89" s="216"/>
      <c r="H89" s="217"/>
      <c r="I89" s="218"/>
      <c r="J89" s="218"/>
      <c r="K89" s="218">
        <f t="shared" si="2"/>
        <v>0</v>
      </c>
      <c r="L89" s="219"/>
      <c r="M89" s="218"/>
      <c r="N89" s="218"/>
      <c r="O89" s="218">
        <f t="shared" si="3"/>
        <v>0</v>
      </c>
      <c r="P89" s="217"/>
      <c r="Q89" s="220"/>
    </row>
    <row r="90" spans="2:17">
      <c r="B90" s="213"/>
      <c r="C90" s="214"/>
      <c r="D90" s="215"/>
      <c r="E90" s="215"/>
      <c r="F90" s="214"/>
      <c r="G90" s="216"/>
      <c r="H90" s="217"/>
      <c r="I90" s="218"/>
      <c r="J90" s="218"/>
      <c r="K90" s="218">
        <f t="shared" si="2"/>
        <v>0</v>
      </c>
      <c r="L90" s="219"/>
      <c r="M90" s="218"/>
      <c r="N90" s="218"/>
      <c r="O90" s="218">
        <f t="shared" si="3"/>
        <v>0</v>
      </c>
      <c r="P90" s="217"/>
      <c r="Q90" s="220"/>
    </row>
    <row r="91" spans="2:17">
      <c r="B91" s="213"/>
      <c r="C91" s="214"/>
      <c r="D91" s="215"/>
      <c r="E91" s="215"/>
      <c r="F91" s="214"/>
      <c r="G91" s="216"/>
      <c r="H91" s="217"/>
      <c r="I91" s="218"/>
      <c r="J91" s="218"/>
      <c r="K91" s="218">
        <f t="shared" si="2"/>
        <v>0</v>
      </c>
      <c r="L91" s="219"/>
      <c r="M91" s="218"/>
      <c r="N91" s="218"/>
      <c r="O91" s="218">
        <f t="shared" si="3"/>
        <v>0</v>
      </c>
      <c r="P91" s="217"/>
      <c r="Q91" s="220"/>
    </row>
    <row r="92" spans="2:17">
      <c r="B92" s="213"/>
      <c r="C92" s="214"/>
      <c r="D92" s="215"/>
      <c r="E92" s="215"/>
      <c r="F92" s="214"/>
      <c r="G92" s="216"/>
      <c r="H92" s="217"/>
      <c r="I92" s="218"/>
      <c r="J92" s="218"/>
      <c r="K92" s="218">
        <f t="shared" si="2"/>
        <v>0</v>
      </c>
      <c r="L92" s="219"/>
      <c r="M92" s="218"/>
      <c r="N92" s="218"/>
      <c r="O92" s="218">
        <f t="shared" si="3"/>
        <v>0</v>
      </c>
      <c r="P92" s="217"/>
      <c r="Q92" s="220"/>
    </row>
    <row r="93" spans="2:17">
      <c r="B93" s="213"/>
      <c r="C93" s="214"/>
      <c r="D93" s="215"/>
      <c r="E93" s="215"/>
      <c r="F93" s="214"/>
      <c r="G93" s="216"/>
      <c r="H93" s="217"/>
      <c r="I93" s="218"/>
      <c r="J93" s="218"/>
      <c r="K93" s="218">
        <f t="shared" si="2"/>
        <v>0</v>
      </c>
      <c r="L93" s="219"/>
      <c r="M93" s="218"/>
      <c r="N93" s="218"/>
      <c r="O93" s="218">
        <f t="shared" si="3"/>
        <v>0</v>
      </c>
      <c r="P93" s="217"/>
      <c r="Q93" s="220"/>
    </row>
    <row r="94" spans="2:17">
      <c r="B94" s="213"/>
      <c r="C94" s="214"/>
      <c r="D94" s="215"/>
      <c r="E94" s="215"/>
      <c r="F94" s="214"/>
      <c r="G94" s="216"/>
      <c r="H94" s="217"/>
      <c r="I94" s="218"/>
      <c r="J94" s="218"/>
      <c r="K94" s="218">
        <f t="shared" si="2"/>
        <v>0</v>
      </c>
      <c r="L94" s="219"/>
      <c r="M94" s="218"/>
      <c r="N94" s="218"/>
      <c r="O94" s="218">
        <f t="shared" si="3"/>
        <v>0</v>
      </c>
      <c r="P94" s="217"/>
      <c r="Q94" s="220"/>
    </row>
    <row r="95" spans="2:17">
      <c r="B95" s="213"/>
      <c r="C95" s="214"/>
      <c r="D95" s="215"/>
      <c r="E95" s="215"/>
      <c r="F95" s="214"/>
      <c r="G95" s="216"/>
      <c r="H95" s="217"/>
      <c r="I95" s="218"/>
      <c r="J95" s="218"/>
      <c r="K95" s="218">
        <f t="shared" si="2"/>
        <v>0</v>
      </c>
      <c r="L95" s="219"/>
      <c r="M95" s="218"/>
      <c r="N95" s="218"/>
      <c r="O95" s="218">
        <f t="shared" si="3"/>
        <v>0</v>
      </c>
      <c r="P95" s="217"/>
      <c r="Q95" s="220"/>
    </row>
    <row r="96" spans="2:17">
      <c r="B96" s="213"/>
      <c r="C96" s="214"/>
      <c r="D96" s="215"/>
      <c r="E96" s="215"/>
      <c r="F96" s="214"/>
      <c r="G96" s="216"/>
      <c r="H96" s="217"/>
      <c r="I96" s="218"/>
      <c r="J96" s="218"/>
      <c r="K96" s="218">
        <f t="shared" si="2"/>
        <v>0</v>
      </c>
      <c r="L96" s="219"/>
      <c r="M96" s="218"/>
      <c r="N96" s="218"/>
      <c r="O96" s="218">
        <f t="shared" si="3"/>
        <v>0</v>
      </c>
      <c r="P96" s="217"/>
      <c r="Q96" s="220"/>
    </row>
    <row r="97" spans="2:17">
      <c r="B97" s="213"/>
      <c r="C97" s="214"/>
      <c r="D97" s="215"/>
      <c r="E97" s="215"/>
      <c r="F97" s="214"/>
      <c r="G97" s="216"/>
      <c r="H97" s="217"/>
      <c r="I97" s="218"/>
      <c r="J97" s="218"/>
      <c r="K97" s="218">
        <f t="shared" si="2"/>
        <v>0</v>
      </c>
      <c r="L97" s="219"/>
      <c r="M97" s="218"/>
      <c r="N97" s="218"/>
      <c r="O97" s="218">
        <f t="shared" si="3"/>
        <v>0</v>
      </c>
      <c r="P97" s="217"/>
      <c r="Q97" s="220"/>
    </row>
    <row r="98" spans="2:17">
      <c r="B98" s="213"/>
      <c r="C98" s="214"/>
      <c r="D98" s="215"/>
      <c r="E98" s="215"/>
      <c r="F98" s="214"/>
      <c r="G98" s="216"/>
      <c r="H98" s="217"/>
      <c r="I98" s="218"/>
      <c r="J98" s="218"/>
      <c r="K98" s="218">
        <f t="shared" si="2"/>
        <v>0</v>
      </c>
      <c r="L98" s="219"/>
      <c r="M98" s="218"/>
      <c r="N98" s="218"/>
      <c r="O98" s="218">
        <f t="shared" si="3"/>
        <v>0</v>
      </c>
      <c r="P98" s="217"/>
      <c r="Q98" s="220"/>
    </row>
    <row r="99" spans="2:17">
      <c r="B99" s="213"/>
      <c r="C99" s="214"/>
      <c r="D99" s="215"/>
      <c r="E99" s="215"/>
      <c r="F99" s="214"/>
      <c r="G99" s="216"/>
      <c r="H99" s="217"/>
      <c r="I99" s="218"/>
      <c r="J99" s="218"/>
      <c r="K99" s="218">
        <f t="shared" si="2"/>
        <v>0</v>
      </c>
      <c r="L99" s="219"/>
      <c r="M99" s="218"/>
      <c r="N99" s="218"/>
      <c r="O99" s="218">
        <f t="shared" si="3"/>
        <v>0</v>
      </c>
      <c r="P99" s="217"/>
      <c r="Q99" s="220"/>
    </row>
    <row r="100" spans="2:17">
      <c r="B100" s="213"/>
      <c r="C100" s="214"/>
      <c r="D100" s="215"/>
      <c r="E100" s="215"/>
      <c r="F100" s="214"/>
      <c r="G100" s="216"/>
      <c r="H100" s="217"/>
      <c r="I100" s="218"/>
      <c r="J100" s="218"/>
      <c r="K100" s="218">
        <f t="shared" si="2"/>
        <v>0</v>
      </c>
      <c r="L100" s="219"/>
      <c r="M100" s="218"/>
      <c r="N100" s="218"/>
      <c r="O100" s="218">
        <f t="shared" si="3"/>
        <v>0</v>
      </c>
      <c r="P100" s="217"/>
      <c r="Q100" s="220"/>
    </row>
    <row r="101" spans="2:17">
      <c r="B101" s="213"/>
      <c r="C101" s="214"/>
      <c r="D101" s="215"/>
      <c r="E101" s="215"/>
      <c r="F101" s="214"/>
      <c r="G101" s="216"/>
      <c r="H101" s="217"/>
      <c r="I101" s="218"/>
      <c r="J101" s="218"/>
      <c r="K101" s="218">
        <f t="shared" si="2"/>
        <v>0</v>
      </c>
      <c r="L101" s="219"/>
      <c r="M101" s="218"/>
      <c r="N101" s="218"/>
      <c r="O101" s="218">
        <f t="shared" si="3"/>
        <v>0</v>
      </c>
      <c r="P101" s="217"/>
      <c r="Q101" s="220"/>
    </row>
    <row r="102" spans="2:17">
      <c r="B102" s="213"/>
      <c r="C102" s="214"/>
      <c r="D102" s="215"/>
      <c r="E102" s="215"/>
      <c r="F102" s="214"/>
      <c r="G102" s="216"/>
      <c r="H102" s="217"/>
      <c r="I102" s="218"/>
      <c r="J102" s="218"/>
      <c r="K102" s="218">
        <f t="shared" si="2"/>
        <v>0</v>
      </c>
      <c r="L102" s="219"/>
      <c r="M102" s="218"/>
      <c r="N102" s="218"/>
      <c r="O102" s="218">
        <f t="shared" si="3"/>
        <v>0</v>
      </c>
      <c r="P102" s="217"/>
      <c r="Q102" s="220"/>
    </row>
    <row r="103" spans="2:17">
      <c r="B103" s="213"/>
      <c r="C103" s="214"/>
      <c r="D103" s="215"/>
      <c r="E103" s="215"/>
      <c r="F103" s="214"/>
      <c r="G103" s="216"/>
      <c r="H103" s="217"/>
      <c r="I103" s="218"/>
      <c r="J103" s="218"/>
      <c r="K103" s="218">
        <f t="shared" si="2"/>
        <v>0</v>
      </c>
      <c r="L103" s="219"/>
      <c r="M103" s="218"/>
      <c r="N103" s="218"/>
      <c r="O103" s="218">
        <f t="shared" si="3"/>
        <v>0</v>
      </c>
      <c r="P103" s="217"/>
      <c r="Q103" s="220"/>
    </row>
    <row r="104" spans="2:17">
      <c r="B104" s="213"/>
      <c r="C104" s="214"/>
      <c r="D104" s="215"/>
      <c r="E104" s="215"/>
      <c r="F104" s="214"/>
      <c r="G104" s="216"/>
      <c r="H104" s="217"/>
      <c r="I104" s="218"/>
      <c r="J104" s="218"/>
      <c r="K104" s="218">
        <f t="shared" si="2"/>
        <v>0</v>
      </c>
      <c r="L104" s="219"/>
      <c r="M104" s="218"/>
      <c r="N104" s="218"/>
      <c r="O104" s="218">
        <f t="shared" si="3"/>
        <v>0</v>
      </c>
      <c r="P104" s="217"/>
      <c r="Q104" s="220"/>
    </row>
    <row r="105" spans="2:17">
      <c r="B105" s="213"/>
      <c r="C105" s="214"/>
      <c r="D105" s="215"/>
      <c r="E105" s="215"/>
      <c r="F105" s="214"/>
      <c r="G105" s="216"/>
      <c r="H105" s="217"/>
      <c r="I105" s="218"/>
      <c r="J105" s="218"/>
      <c r="K105" s="218">
        <f t="shared" si="2"/>
        <v>0</v>
      </c>
      <c r="L105" s="219"/>
      <c r="M105" s="218"/>
      <c r="N105" s="218"/>
      <c r="O105" s="218">
        <f t="shared" si="3"/>
        <v>0</v>
      </c>
      <c r="P105" s="217"/>
      <c r="Q105" s="220"/>
    </row>
    <row r="106" spans="2:17">
      <c r="B106" s="213"/>
      <c r="C106" s="214"/>
      <c r="D106" s="215"/>
      <c r="E106" s="215"/>
      <c r="F106" s="214"/>
      <c r="G106" s="216"/>
      <c r="H106" s="217"/>
      <c r="I106" s="218"/>
      <c r="J106" s="218"/>
      <c r="K106" s="218">
        <f t="shared" si="2"/>
        <v>0</v>
      </c>
      <c r="L106" s="219"/>
      <c r="M106" s="218"/>
      <c r="N106" s="218"/>
      <c r="O106" s="218">
        <f t="shared" si="3"/>
        <v>0</v>
      </c>
      <c r="P106" s="217"/>
      <c r="Q106" s="220"/>
    </row>
    <row r="107" spans="2:17">
      <c r="B107" s="213"/>
      <c r="C107" s="214"/>
      <c r="D107" s="215"/>
      <c r="E107" s="215"/>
      <c r="F107" s="214"/>
      <c r="G107" s="216"/>
      <c r="H107" s="217"/>
      <c r="I107" s="218"/>
      <c r="J107" s="218"/>
      <c r="K107" s="218">
        <f t="shared" si="2"/>
        <v>0</v>
      </c>
      <c r="L107" s="219"/>
      <c r="M107" s="218"/>
      <c r="N107" s="218"/>
      <c r="O107" s="218">
        <f t="shared" si="3"/>
        <v>0</v>
      </c>
      <c r="P107" s="217"/>
      <c r="Q107" s="220"/>
    </row>
    <row r="108" spans="2:17">
      <c r="B108" s="213"/>
      <c r="C108" s="214"/>
      <c r="D108" s="215"/>
      <c r="E108" s="215"/>
      <c r="F108" s="214"/>
      <c r="G108" s="216"/>
      <c r="H108" s="217"/>
      <c r="I108" s="218"/>
      <c r="J108" s="218"/>
      <c r="K108" s="218">
        <f t="shared" si="2"/>
        <v>0</v>
      </c>
      <c r="L108" s="219"/>
      <c r="M108" s="218"/>
      <c r="N108" s="218"/>
      <c r="O108" s="218">
        <f t="shared" si="3"/>
        <v>0</v>
      </c>
      <c r="P108" s="217"/>
      <c r="Q108" s="220"/>
    </row>
    <row r="109" spans="2:17">
      <c r="B109" s="213"/>
      <c r="C109" s="214"/>
      <c r="D109" s="215"/>
      <c r="E109" s="215"/>
      <c r="F109" s="214"/>
      <c r="G109" s="216"/>
      <c r="H109" s="217"/>
      <c r="I109" s="218"/>
      <c r="J109" s="218"/>
      <c r="K109" s="218">
        <f t="shared" si="2"/>
        <v>0</v>
      </c>
      <c r="L109" s="219"/>
      <c r="M109" s="218"/>
      <c r="N109" s="218"/>
      <c r="O109" s="218">
        <f t="shared" si="3"/>
        <v>0</v>
      </c>
      <c r="P109" s="217"/>
      <c r="Q109" s="220"/>
    </row>
    <row r="110" spans="2:17">
      <c r="B110" s="213"/>
      <c r="C110" s="214"/>
      <c r="D110" s="215"/>
      <c r="E110" s="215"/>
      <c r="F110" s="214"/>
      <c r="G110" s="216"/>
      <c r="H110" s="217"/>
      <c r="I110" s="218"/>
      <c r="J110" s="218"/>
      <c r="K110" s="218">
        <f t="shared" si="2"/>
        <v>0</v>
      </c>
      <c r="L110" s="219"/>
      <c r="M110" s="218"/>
      <c r="N110" s="218"/>
      <c r="O110" s="218">
        <f t="shared" si="3"/>
        <v>0</v>
      </c>
      <c r="P110" s="217"/>
      <c r="Q110" s="220"/>
    </row>
    <row r="111" spans="2:17">
      <c r="B111" s="213"/>
      <c r="C111" s="214"/>
      <c r="D111" s="215"/>
      <c r="E111" s="215"/>
      <c r="F111" s="214"/>
      <c r="G111" s="216"/>
      <c r="H111" s="217"/>
      <c r="I111" s="218"/>
      <c r="J111" s="218"/>
      <c r="K111" s="218">
        <f t="shared" si="2"/>
        <v>0</v>
      </c>
      <c r="L111" s="219"/>
      <c r="M111" s="218"/>
      <c r="N111" s="218"/>
      <c r="O111" s="218">
        <f t="shared" si="3"/>
        <v>0</v>
      </c>
      <c r="P111" s="217"/>
      <c r="Q111" s="220"/>
    </row>
    <row r="112" spans="2:17">
      <c r="B112" s="213"/>
      <c r="C112" s="214"/>
      <c r="D112" s="215"/>
      <c r="E112" s="215"/>
      <c r="F112" s="214"/>
      <c r="G112" s="216"/>
      <c r="H112" s="217"/>
      <c r="I112" s="218"/>
      <c r="J112" s="218"/>
      <c r="K112" s="218">
        <f t="shared" si="2"/>
        <v>0</v>
      </c>
      <c r="L112" s="219"/>
      <c r="M112" s="218"/>
      <c r="N112" s="218"/>
      <c r="O112" s="218">
        <f t="shared" si="3"/>
        <v>0</v>
      </c>
      <c r="P112" s="217"/>
      <c r="Q112" s="220"/>
    </row>
    <row r="113" spans="2:17">
      <c r="B113" s="213"/>
      <c r="C113" s="214"/>
      <c r="D113" s="215"/>
      <c r="E113" s="215"/>
      <c r="F113" s="214"/>
      <c r="G113" s="216"/>
      <c r="H113" s="217"/>
      <c r="I113" s="218"/>
      <c r="J113" s="218"/>
      <c r="K113" s="218">
        <f t="shared" si="2"/>
        <v>0</v>
      </c>
      <c r="L113" s="219"/>
      <c r="M113" s="218"/>
      <c r="N113" s="218"/>
      <c r="O113" s="218">
        <f t="shared" si="3"/>
        <v>0</v>
      </c>
      <c r="P113" s="217"/>
      <c r="Q113" s="220"/>
    </row>
    <row r="114" spans="2:17">
      <c r="B114" s="213"/>
      <c r="C114" s="214"/>
      <c r="D114" s="215"/>
      <c r="E114" s="215"/>
      <c r="F114" s="214"/>
      <c r="G114" s="216"/>
      <c r="H114" s="217"/>
      <c r="I114" s="218"/>
      <c r="J114" s="218"/>
      <c r="K114" s="218">
        <f t="shared" si="2"/>
        <v>0</v>
      </c>
      <c r="L114" s="219"/>
      <c r="M114" s="218"/>
      <c r="N114" s="218"/>
      <c r="O114" s="218">
        <f t="shared" si="3"/>
        <v>0</v>
      </c>
      <c r="P114" s="217"/>
      <c r="Q114" s="220"/>
    </row>
    <row r="115" spans="2:17">
      <c r="B115" s="213"/>
      <c r="C115" s="214"/>
      <c r="D115" s="215"/>
      <c r="E115" s="215"/>
      <c r="F115" s="214"/>
      <c r="G115" s="216"/>
      <c r="H115" s="217"/>
      <c r="I115" s="218"/>
      <c r="J115" s="218"/>
      <c r="K115" s="218">
        <f t="shared" si="2"/>
        <v>0</v>
      </c>
      <c r="L115" s="219"/>
      <c r="M115" s="218"/>
      <c r="N115" s="218"/>
      <c r="O115" s="218">
        <f t="shared" si="3"/>
        <v>0</v>
      </c>
      <c r="P115" s="217"/>
      <c r="Q115" s="220"/>
    </row>
    <row r="116" spans="2:17">
      <c r="B116" s="213"/>
      <c r="C116" s="214"/>
      <c r="D116" s="215"/>
      <c r="E116" s="215"/>
      <c r="F116" s="214"/>
      <c r="G116" s="216"/>
      <c r="H116" s="217"/>
      <c r="I116" s="218"/>
      <c r="J116" s="218"/>
      <c r="K116" s="218">
        <f t="shared" si="2"/>
        <v>0</v>
      </c>
      <c r="L116" s="219"/>
      <c r="M116" s="218"/>
      <c r="N116" s="218"/>
      <c r="O116" s="218">
        <f t="shared" si="3"/>
        <v>0</v>
      </c>
      <c r="P116" s="217"/>
      <c r="Q116" s="220"/>
    </row>
    <row r="117" spans="2:17">
      <c r="B117" s="213"/>
      <c r="C117" s="214"/>
      <c r="D117" s="215"/>
      <c r="E117" s="215"/>
      <c r="F117" s="214"/>
      <c r="G117" s="216"/>
      <c r="H117" s="217"/>
      <c r="I117" s="218"/>
      <c r="J117" s="218"/>
      <c r="K117" s="218">
        <f t="shared" si="2"/>
        <v>0</v>
      </c>
      <c r="L117" s="219"/>
      <c r="M117" s="218"/>
      <c r="N117" s="218"/>
      <c r="O117" s="218">
        <f t="shared" si="3"/>
        <v>0</v>
      </c>
      <c r="P117" s="217"/>
      <c r="Q117" s="220"/>
    </row>
    <row r="118" spans="2:17">
      <c r="B118" s="213"/>
      <c r="C118" s="214"/>
      <c r="D118" s="215"/>
      <c r="E118" s="215"/>
      <c r="F118" s="214"/>
      <c r="G118" s="216"/>
      <c r="H118" s="217"/>
      <c r="I118" s="218"/>
      <c r="J118" s="218"/>
      <c r="K118" s="218">
        <f t="shared" si="2"/>
        <v>0</v>
      </c>
      <c r="L118" s="219"/>
      <c r="M118" s="218"/>
      <c r="N118" s="218"/>
      <c r="O118" s="218">
        <f t="shared" si="3"/>
        <v>0</v>
      </c>
      <c r="P118" s="217"/>
      <c r="Q118" s="220"/>
    </row>
    <row r="119" spans="2:17">
      <c r="B119" s="213"/>
      <c r="C119" s="214"/>
      <c r="D119" s="215"/>
      <c r="E119" s="215"/>
      <c r="F119" s="214"/>
      <c r="G119" s="216"/>
      <c r="H119" s="217"/>
      <c r="I119" s="218"/>
      <c r="J119" s="218"/>
      <c r="K119" s="218">
        <f t="shared" si="2"/>
        <v>0</v>
      </c>
      <c r="L119" s="219"/>
      <c r="M119" s="218"/>
      <c r="N119" s="218"/>
      <c r="O119" s="218">
        <f t="shared" si="3"/>
        <v>0</v>
      </c>
      <c r="P119" s="217"/>
      <c r="Q119" s="220"/>
    </row>
    <row r="120" spans="2:17">
      <c r="B120" s="213"/>
      <c r="C120" s="214"/>
      <c r="D120" s="215"/>
      <c r="E120" s="215"/>
      <c r="F120" s="214"/>
      <c r="G120" s="216"/>
      <c r="H120" s="217"/>
      <c r="I120" s="218"/>
      <c r="J120" s="218"/>
      <c r="K120" s="218">
        <f t="shared" si="2"/>
        <v>0</v>
      </c>
      <c r="L120" s="219"/>
      <c r="M120" s="218"/>
      <c r="N120" s="218"/>
      <c r="O120" s="218">
        <f t="shared" si="3"/>
        <v>0</v>
      </c>
      <c r="P120" s="217"/>
      <c r="Q120" s="220"/>
    </row>
    <row r="121" spans="2:17">
      <c r="B121" s="213"/>
      <c r="C121" s="214"/>
      <c r="D121" s="215"/>
      <c r="E121" s="215"/>
      <c r="F121" s="214"/>
      <c r="G121" s="216"/>
      <c r="H121" s="217"/>
      <c r="I121" s="218"/>
      <c r="J121" s="218"/>
      <c r="K121" s="218">
        <f t="shared" si="2"/>
        <v>0</v>
      </c>
      <c r="L121" s="219"/>
      <c r="M121" s="218"/>
      <c r="N121" s="218"/>
      <c r="O121" s="218">
        <f t="shared" si="3"/>
        <v>0</v>
      </c>
      <c r="P121" s="217"/>
      <c r="Q121" s="220"/>
    </row>
    <row r="122" spans="2:17">
      <c r="B122" s="213"/>
      <c r="C122" s="214"/>
      <c r="D122" s="215"/>
      <c r="E122" s="215"/>
      <c r="F122" s="214"/>
      <c r="G122" s="216"/>
      <c r="H122" s="217"/>
      <c r="I122" s="218"/>
      <c r="J122" s="218"/>
      <c r="K122" s="218">
        <f t="shared" si="2"/>
        <v>0</v>
      </c>
      <c r="L122" s="219"/>
      <c r="M122" s="218"/>
      <c r="N122" s="218"/>
      <c r="O122" s="218">
        <f t="shared" si="3"/>
        <v>0</v>
      </c>
      <c r="P122" s="217"/>
      <c r="Q122" s="220"/>
    </row>
    <row r="123" spans="2:17">
      <c r="B123" s="213"/>
      <c r="C123" s="214"/>
      <c r="D123" s="215"/>
      <c r="E123" s="215"/>
      <c r="F123" s="214"/>
      <c r="G123" s="216"/>
      <c r="H123" s="217"/>
      <c r="I123" s="218"/>
      <c r="J123" s="218"/>
      <c r="K123" s="218">
        <f t="shared" si="2"/>
        <v>0</v>
      </c>
      <c r="L123" s="219"/>
      <c r="M123" s="218"/>
      <c r="N123" s="218"/>
      <c r="O123" s="218">
        <f t="shared" si="3"/>
        <v>0</v>
      </c>
      <c r="P123" s="217"/>
      <c r="Q123" s="220"/>
    </row>
    <row r="124" spans="2:17">
      <c r="B124" s="213"/>
      <c r="C124" s="214"/>
      <c r="D124" s="215"/>
      <c r="E124" s="215"/>
      <c r="F124" s="214"/>
      <c r="G124" s="216"/>
      <c r="H124" s="217"/>
      <c r="I124" s="218"/>
      <c r="J124" s="218"/>
      <c r="K124" s="218">
        <f t="shared" si="2"/>
        <v>0</v>
      </c>
      <c r="L124" s="219"/>
      <c r="M124" s="218"/>
      <c r="N124" s="218"/>
      <c r="O124" s="218">
        <f t="shared" si="3"/>
        <v>0</v>
      </c>
      <c r="P124" s="217"/>
      <c r="Q124" s="220"/>
    </row>
    <row r="125" spans="2:17">
      <c r="B125" s="213"/>
      <c r="C125" s="214"/>
      <c r="D125" s="215"/>
      <c r="E125" s="215"/>
      <c r="F125" s="214"/>
      <c r="G125" s="216"/>
      <c r="H125" s="217"/>
      <c r="I125" s="218"/>
      <c r="J125" s="218"/>
      <c r="K125" s="218">
        <f t="shared" si="2"/>
        <v>0</v>
      </c>
      <c r="L125" s="219"/>
      <c r="M125" s="218"/>
      <c r="N125" s="218"/>
      <c r="O125" s="218">
        <f t="shared" si="3"/>
        <v>0</v>
      </c>
      <c r="P125" s="217"/>
      <c r="Q125" s="220"/>
    </row>
    <row r="126" spans="2:17">
      <c r="B126" s="213"/>
      <c r="C126" s="214"/>
      <c r="D126" s="215"/>
      <c r="E126" s="215"/>
      <c r="F126" s="214"/>
      <c r="G126" s="216"/>
      <c r="H126" s="217"/>
      <c r="I126" s="218"/>
      <c r="J126" s="218"/>
      <c r="K126" s="218">
        <f t="shared" si="2"/>
        <v>0</v>
      </c>
      <c r="L126" s="219"/>
      <c r="M126" s="218"/>
      <c r="N126" s="218"/>
      <c r="O126" s="218">
        <f t="shared" si="3"/>
        <v>0</v>
      </c>
      <c r="P126" s="217"/>
      <c r="Q126" s="220"/>
    </row>
    <row r="127" spans="2:17">
      <c r="B127" s="221"/>
      <c r="C127" s="222"/>
      <c r="D127" s="223"/>
      <c r="E127" s="223"/>
      <c r="F127" s="222"/>
      <c r="G127" s="224"/>
      <c r="H127" s="225"/>
      <c r="I127" s="218"/>
      <c r="J127" s="226"/>
      <c r="K127" s="226">
        <f t="shared" si="2"/>
        <v>0</v>
      </c>
      <c r="L127" s="227"/>
      <c r="M127" s="226"/>
      <c r="N127" s="226"/>
      <c r="O127" s="226">
        <f t="shared" si="3"/>
        <v>0</v>
      </c>
      <c r="P127" s="225"/>
      <c r="Q127" s="228"/>
    </row>
  </sheetData>
  <mergeCells count="1">
    <mergeCell ref="S6:X17"/>
  </mergeCells>
  <conditionalFormatting sqref="K7:K127 O7:O127">
    <cfRule type="cellIs" dxfId="50" priority="1" operator="lessThanOrEqual">
      <formula>3</formula>
    </cfRule>
    <cfRule type="cellIs" dxfId="49" priority="2" operator="between">
      <formula>4</formula>
      <formula>7</formula>
    </cfRule>
    <cfRule type="cellIs" dxfId="48" priority="3" operator="between">
      <formula>8</formula>
      <formula>13</formula>
    </cfRule>
    <cfRule type="cellIs" dxfId="47" priority="4" operator="between">
      <formula>14</formula>
      <formula>26</formula>
    </cfRule>
  </conditionalFormatting>
  <dataValidations count="1">
    <dataValidation type="list" allowBlank="1" showInputMessage="1" showErrorMessage="1" sqref="I7:J127 M7:N127" xr:uid="{A5B93B00-6F24-4608-A72E-557FFF038BA2}">
      <formula1>"1, 2, 3, 4, 5"</formula1>
    </dataValidation>
  </dataValidations>
  <hyperlinks>
    <hyperlink ref="E3" location="Introduction!A1" display="Back to Introduction" xr:uid="{7C73D2D8-99AC-4006-96D9-923F5AD3474E}"/>
  </hyperlink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E1823C79-B8EB-43D2-9C0F-F2C58BA5BDED}">
          <x14:formula1>
            <xm:f>'7.Risk &amp; Issues Matrix &amp; Lookup'!$C$29:$C$36</xm:f>
          </x14:formula1>
          <xm:sqref>E7:E127</xm:sqref>
        </x14:dataValidation>
        <x14:dataValidation type="list" allowBlank="1" showInputMessage="1" showErrorMessage="1" xr:uid="{9F469FFF-00D1-46FB-8199-977D518DB4ED}">
          <x14:formula1>
            <xm:f>'7.Risk &amp; Issues Matrix &amp; Lookup'!$C$53:$C$56</xm:f>
          </x14:formula1>
          <xm:sqref>P7:P127</xm:sqref>
        </x14:dataValidation>
        <x14:dataValidation type="list" allowBlank="1" showInputMessage="1" showErrorMessage="1" xr:uid="{D8B2EFA1-8C8E-4BE0-AC4C-4DCAA8716B69}">
          <x14:formula1>
            <xm:f>'7.Risk &amp; Issues Matrix &amp; Lookup'!$C$58:$C$60</xm:f>
          </x14:formula1>
          <xm:sqref>Q7:Q127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B8468-25F5-4B5C-86E5-A92EE48AE2F0}">
  <dimension ref="B2:R150"/>
  <sheetViews>
    <sheetView showGridLines="0" topLeftCell="E1" workbookViewId="0">
      <pane ySplit="4" topLeftCell="A5" activePane="bottomLeft" state="frozen"/>
      <selection pane="bottomLeft" activeCell="B3" sqref="B3"/>
    </sheetView>
  </sheetViews>
  <sheetFormatPr defaultColWidth="8.7109375" defaultRowHeight="14.1"/>
  <cols>
    <col min="1" max="1" width="18.5703125" style="25" customWidth="1"/>
    <col min="2" max="2" width="19.42578125" style="25" bestFit="1" customWidth="1"/>
    <col min="3" max="3" width="16.140625" style="25" bestFit="1" customWidth="1"/>
    <col min="4" max="4" width="19.28515625" style="25" bestFit="1" customWidth="1"/>
    <col min="5" max="5" width="18.140625" style="25" bestFit="1" customWidth="1"/>
    <col min="6" max="6" width="12.140625" style="25" customWidth="1"/>
    <col min="7" max="7" width="8.7109375" style="25"/>
    <col min="8" max="8" width="9.42578125" style="25" bestFit="1" customWidth="1"/>
    <col min="9" max="9" width="9.140625" style="25" customWidth="1"/>
    <col min="10" max="10" width="31.140625" style="25" customWidth="1"/>
    <col min="11" max="11" width="16.85546875" style="25" customWidth="1"/>
    <col min="12" max="16384" width="8.7109375" style="25"/>
  </cols>
  <sheetData>
    <row r="2" spans="2:18">
      <c r="B2" s="26" t="s">
        <v>0</v>
      </c>
      <c r="C2" s="27" t="s">
        <v>1</v>
      </c>
      <c r="D2" s="28" t="s">
        <v>265</v>
      </c>
      <c r="E2" s="27" t="s">
        <v>3</v>
      </c>
      <c r="F2" s="45" t="s">
        <v>266</v>
      </c>
      <c r="G2" s="46"/>
      <c r="H2" s="46"/>
      <c r="I2" s="46"/>
      <c r="J2" s="46"/>
      <c r="K2" s="46"/>
      <c r="L2" s="47"/>
      <c r="P2" s="39"/>
      <c r="Q2" s="39"/>
      <c r="R2" s="39"/>
    </row>
    <row r="3" spans="2:18">
      <c r="B3" s="26" t="s">
        <v>5</v>
      </c>
      <c r="C3" s="27" t="s">
        <v>6</v>
      </c>
      <c r="D3" s="29">
        <f>'Cover Page'!B6</f>
        <v>45526</v>
      </c>
      <c r="E3" s="30" t="s">
        <v>7</v>
      </c>
    </row>
    <row r="6" spans="2:18" ht="38.1" customHeight="1">
      <c r="B6" s="112" t="s">
        <v>267</v>
      </c>
      <c r="C6" s="113" t="s">
        <v>243</v>
      </c>
      <c r="D6" s="114" t="s">
        <v>268</v>
      </c>
      <c r="E6" s="114" t="s">
        <v>269</v>
      </c>
      <c r="F6" s="113" t="s">
        <v>247</v>
      </c>
      <c r="G6" s="114" t="s">
        <v>226</v>
      </c>
      <c r="H6" s="113" t="s">
        <v>270</v>
      </c>
      <c r="I6" s="113" t="s">
        <v>271</v>
      </c>
      <c r="J6" s="113" t="s">
        <v>272</v>
      </c>
      <c r="K6" s="115" t="s">
        <v>273</v>
      </c>
      <c r="M6" s="240" t="s">
        <v>274</v>
      </c>
      <c r="N6" s="241"/>
      <c r="O6" s="241"/>
      <c r="P6" s="241"/>
      <c r="Q6" s="241"/>
      <c r="R6" s="242"/>
    </row>
    <row r="7" spans="2:18">
      <c r="B7" s="131"/>
      <c r="C7" s="117"/>
      <c r="D7" s="118"/>
      <c r="E7" s="118"/>
      <c r="F7" s="119"/>
      <c r="G7" s="120"/>
      <c r="H7" s="121"/>
      <c r="I7" s="121"/>
      <c r="J7" s="122"/>
      <c r="K7" s="123"/>
      <c r="M7" s="243"/>
      <c r="N7" s="244"/>
      <c r="O7" s="244"/>
      <c r="P7" s="244"/>
      <c r="Q7" s="244"/>
      <c r="R7" s="245"/>
    </row>
    <row r="8" spans="2:18">
      <c r="B8" s="131"/>
      <c r="C8" s="117"/>
      <c r="D8" s="118"/>
      <c r="E8" s="118"/>
      <c r="F8" s="119"/>
      <c r="G8" s="120"/>
      <c r="H8" s="121"/>
      <c r="I8" s="121"/>
      <c r="J8" s="122"/>
      <c r="K8" s="123"/>
      <c r="M8" s="243"/>
      <c r="N8" s="244"/>
      <c r="O8" s="244"/>
      <c r="P8" s="244"/>
      <c r="Q8" s="244"/>
      <c r="R8" s="245"/>
    </row>
    <row r="9" spans="2:18">
      <c r="B9" s="131"/>
      <c r="C9" s="117"/>
      <c r="D9" s="118"/>
      <c r="E9" s="118"/>
      <c r="F9" s="119"/>
      <c r="G9" s="120"/>
      <c r="H9" s="121"/>
      <c r="I9" s="121"/>
      <c r="J9" s="122"/>
      <c r="K9" s="123"/>
      <c r="M9" s="243"/>
      <c r="N9" s="244"/>
      <c r="O9" s="244"/>
      <c r="P9" s="244"/>
      <c r="Q9" s="244"/>
      <c r="R9" s="245"/>
    </row>
    <row r="10" spans="2:18">
      <c r="B10" s="131"/>
      <c r="C10" s="117"/>
      <c r="D10" s="118"/>
      <c r="E10" s="118"/>
      <c r="F10" s="119"/>
      <c r="G10" s="120"/>
      <c r="H10" s="121"/>
      <c r="I10" s="121"/>
      <c r="J10" s="122"/>
      <c r="K10" s="123"/>
      <c r="M10" s="243"/>
      <c r="N10" s="244"/>
      <c r="O10" s="244"/>
      <c r="P10" s="244"/>
      <c r="Q10" s="244"/>
      <c r="R10" s="245"/>
    </row>
    <row r="11" spans="2:18">
      <c r="B11" s="131"/>
      <c r="C11" s="117"/>
      <c r="D11" s="118"/>
      <c r="E11" s="118"/>
      <c r="F11" s="119"/>
      <c r="G11" s="120"/>
      <c r="H11" s="121"/>
      <c r="I11" s="121"/>
      <c r="J11" s="122"/>
      <c r="K11" s="123"/>
      <c r="M11" s="243"/>
      <c r="N11" s="244"/>
      <c r="O11" s="244"/>
      <c r="P11" s="244"/>
      <c r="Q11" s="244"/>
      <c r="R11" s="245"/>
    </row>
    <row r="12" spans="2:18">
      <c r="B12" s="131"/>
      <c r="C12" s="117"/>
      <c r="D12" s="118"/>
      <c r="E12" s="118"/>
      <c r="F12" s="119"/>
      <c r="G12" s="120"/>
      <c r="H12" s="121"/>
      <c r="I12" s="121"/>
      <c r="J12" s="122"/>
      <c r="K12" s="123"/>
      <c r="M12" s="243"/>
      <c r="N12" s="244"/>
      <c r="O12" s="244"/>
      <c r="P12" s="244"/>
      <c r="Q12" s="244"/>
      <c r="R12" s="245"/>
    </row>
    <row r="13" spans="2:18">
      <c r="B13" s="131"/>
      <c r="C13" s="117"/>
      <c r="D13" s="118"/>
      <c r="E13" s="118"/>
      <c r="F13" s="119"/>
      <c r="G13" s="120"/>
      <c r="H13" s="121"/>
      <c r="I13" s="121"/>
      <c r="J13" s="122"/>
      <c r="K13" s="123"/>
      <c r="M13" s="243"/>
      <c r="N13" s="244"/>
      <c r="O13" s="244"/>
      <c r="P13" s="244"/>
      <c r="Q13" s="244"/>
      <c r="R13" s="245"/>
    </row>
    <row r="14" spans="2:18">
      <c r="B14" s="131"/>
      <c r="C14" s="117"/>
      <c r="D14" s="118"/>
      <c r="E14" s="118"/>
      <c r="F14" s="119"/>
      <c r="G14" s="120"/>
      <c r="H14" s="121"/>
      <c r="I14" s="121"/>
      <c r="J14" s="122"/>
      <c r="K14" s="123"/>
      <c r="M14" s="243"/>
      <c r="N14" s="244"/>
      <c r="O14" s="244"/>
      <c r="P14" s="244"/>
      <c r="Q14" s="244"/>
      <c r="R14" s="245"/>
    </row>
    <row r="15" spans="2:18">
      <c r="B15" s="131"/>
      <c r="C15" s="117"/>
      <c r="D15" s="118"/>
      <c r="E15" s="118"/>
      <c r="F15" s="119"/>
      <c r="G15" s="120"/>
      <c r="H15" s="121"/>
      <c r="I15" s="121"/>
      <c r="J15" s="122"/>
      <c r="K15" s="123"/>
      <c r="M15" s="243"/>
      <c r="N15" s="244"/>
      <c r="O15" s="244"/>
      <c r="P15" s="244"/>
      <c r="Q15" s="244"/>
      <c r="R15" s="245"/>
    </row>
    <row r="16" spans="2:18">
      <c r="B16" s="131"/>
      <c r="C16" s="117"/>
      <c r="D16" s="118"/>
      <c r="E16" s="118"/>
      <c r="F16" s="119"/>
      <c r="G16" s="120"/>
      <c r="H16" s="121"/>
      <c r="I16" s="121"/>
      <c r="J16" s="122"/>
      <c r="K16" s="123"/>
      <c r="M16" s="243"/>
      <c r="N16" s="244"/>
      <c r="O16" s="244"/>
      <c r="P16" s="244"/>
      <c r="Q16" s="244"/>
      <c r="R16" s="245"/>
    </row>
    <row r="17" spans="2:18">
      <c r="B17" s="131"/>
      <c r="C17" s="117"/>
      <c r="D17" s="118"/>
      <c r="E17" s="118"/>
      <c r="F17" s="119"/>
      <c r="G17" s="120"/>
      <c r="H17" s="121"/>
      <c r="I17" s="121"/>
      <c r="J17" s="122"/>
      <c r="K17" s="123"/>
      <c r="M17" s="246"/>
      <c r="N17" s="247"/>
      <c r="O17" s="247"/>
      <c r="P17" s="247"/>
      <c r="Q17" s="247"/>
      <c r="R17" s="248"/>
    </row>
    <row r="18" spans="2:18">
      <c r="B18" s="131"/>
      <c r="C18" s="117"/>
      <c r="D18" s="118"/>
      <c r="E18" s="118"/>
      <c r="F18" s="119"/>
      <c r="G18" s="120"/>
      <c r="H18" s="121"/>
      <c r="I18" s="121"/>
      <c r="J18" s="122"/>
      <c r="K18" s="123"/>
    </row>
    <row r="19" spans="2:18">
      <c r="B19" s="131"/>
      <c r="C19" s="117"/>
      <c r="D19" s="118"/>
      <c r="E19" s="118"/>
      <c r="F19" s="119"/>
      <c r="G19" s="120"/>
      <c r="H19" s="121"/>
      <c r="I19" s="121"/>
      <c r="J19" s="122"/>
      <c r="K19" s="123"/>
    </row>
    <row r="20" spans="2:18">
      <c r="B20" s="131"/>
      <c r="C20" s="117"/>
      <c r="D20" s="118"/>
      <c r="E20" s="118"/>
      <c r="F20" s="119"/>
      <c r="G20" s="120"/>
      <c r="H20" s="121"/>
      <c r="I20" s="121"/>
      <c r="J20" s="122"/>
      <c r="K20" s="123"/>
    </row>
    <row r="21" spans="2:18">
      <c r="B21" s="131"/>
      <c r="C21" s="117"/>
      <c r="D21" s="118"/>
      <c r="E21" s="118"/>
      <c r="F21" s="119"/>
      <c r="G21" s="120"/>
      <c r="H21" s="121"/>
      <c r="I21" s="121"/>
      <c r="J21" s="122"/>
      <c r="K21" s="123"/>
    </row>
    <row r="22" spans="2:18">
      <c r="B22" s="131"/>
      <c r="C22" s="117"/>
      <c r="D22" s="118"/>
      <c r="E22" s="118"/>
      <c r="F22" s="119"/>
      <c r="G22" s="120"/>
      <c r="H22" s="121"/>
      <c r="I22" s="121"/>
      <c r="J22" s="122"/>
      <c r="K22" s="123"/>
    </row>
    <row r="23" spans="2:18">
      <c r="B23" s="131"/>
      <c r="C23" s="117"/>
      <c r="D23" s="118"/>
      <c r="E23" s="118"/>
      <c r="F23" s="119"/>
      <c r="G23" s="120"/>
      <c r="H23" s="121"/>
      <c r="I23" s="121"/>
      <c r="J23" s="122"/>
      <c r="K23" s="123"/>
    </row>
    <row r="24" spans="2:18">
      <c r="B24" s="131"/>
      <c r="C24" s="117"/>
      <c r="D24" s="118"/>
      <c r="E24" s="118"/>
      <c r="F24" s="119"/>
      <c r="G24" s="120"/>
      <c r="H24" s="121"/>
      <c r="I24" s="121"/>
      <c r="J24" s="122"/>
      <c r="K24" s="123"/>
    </row>
    <row r="25" spans="2:18">
      <c r="B25" s="131"/>
      <c r="C25" s="117"/>
      <c r="D25" s="118"/>
      <c r="E25" s="118"/>
      <c r="F25" s="119"/>
      <c r="G25" s="120"/>
      <c r="H25" s="121"/>
      <c r="I25" s="121"/>
      <c r="J25" s="122"/>
      <c r="K25" s="123"/>
    </row>
    <row r="26" spans="2:18">
      <c r="B26" s="131"/>
      <c r="C26" s="117"/>
      <c r="D26" s="118"/>
      <c r="E26" s="118"/>
      <c r="F26" s="119"/>
      <c r="G26" s="120"/>
      <c r="H26" s="121"/>
      <c r="I26" s="121"/>
      <c r="J26" s="122"/>
      <c r="K26" s="123"/>
    </row>
    <row r="27" spans="2:18">
      <c r="B27" s="131"/>
      <c r="C27" s="117"/>
      <c r="D27" s="118"/>
      <c r="E27" s="118"/>
      <c r="F27" s="119"/>
      <c r="G27" s="120"/>
      <c r="H27" s="121"/>
      <c r="I27" s="121"/>
      <c r="J27" s="122"/>
      <c r="K27" s="123"/>
    </row>
    <row r="28" spans="2:18">
      <c r="B28" s="131"/>
      <c r="C28" s="117"/>
      <c r="D28" s="118"/>
      <c r="E28" s="118"/>
      <c r="F28" s="119"/>
      <c r="G28" s="120"/>
      <c r="H28" s="121"/>
      <c r="I28" s="121"/>
      <c r="J28" s="122"/>
      <c r="K28" s="123"/>
    </row>
    <row r="29" spans="2:18">
      <c r="B29" s="131"/>
      <c r="C29" s="117"/>
      <c r="D29" s="118"/>
      <c r="E29" s="118"/>
      <c r="F29" s="119"/>
      <c r="G29" s="120"/>
      <c r="H29" s="121"/>
      <c r="I29" s="121"/>
      <c r="J29" s="122"/>
      <c r="K29" s="123"/>
    </row>
    <row r="30" spans="2:18">
      <c r="B30" s="131"/>
      <c r="C30" s="117"/>
      <c r="D30" s="118"/>
      <c r="E30" s="118"/>
      <c r="F30" s="119"/>
      <c r="G30" s="120"/>
      <c r="H30" s="121"/>
      <c r="I30" s="121"/>
      <c r="J30" s="122"/>
      <c r="K30" s="123"/>
    </row>
    <row r="31" spans="2:18">
      <c r="B31" s="131"/>
      <c r="C31" s="117"/>
      <c r="D31" s="118"/>
      <c r="E31" s="118"/>
      <c r="F31" s="119"/>
      <c r="G31" s="120"/>
      <c r="H31" s="121"/>
      <c r="I31" s="121"/>
      <c r="J31" s="122"/>
      <c r="K31" s="123"/>
    </row>
    <row r="32" spans="2:18">
      <c r="B32" s="131"/>
      <c r="C32" s="117"/>
      <c r="D32" s="118"/>
      <c r="E32" s="118"/>
      <c r="F32" s="119"/>
      <c r="G32" s="120"/>
      <c r="H32" s="121"/>
      <c r="I32" s="121"/>
      <c r="J32" s="122"/>
      <c r="K32" s="123"/>
    </row>
    <row r="33" spans="2:11">
      <c r="B33" s="131"/>
      <c r="C33" s="117"/>
      <c r="D33" s="118"/>
      <c r="E33" s="118"/>
      <c r="F33" s="119"/>
      <c r="G33" s="120"/>
      <c r="H33" s="121"/>
      <c r="I33" s="121"/>
      <c r="J33" s="122"/>
      <c r="K33" s="123"/>
    </row>
    <row r="34" spans="2:11">
      <c r="B34" s="131"/>
      <c r="C34" s="117"/>
      <c r="D34" s="118"/>
      <c r="E34" s="118"/>
      <c r="F34" s="119"/>
      <c r="G34" s="120"/>
      <c r="H34" s="121"/>
      <c r="I34" s="121"/>
      <c r="J34" s="122"/>
      <c r="K34" s="123"/>
    </row>
    <row r="35" spans="2:11">
      <c r="B35" s="131"/>
      <c r="C35" s="117"/>
      <c r="D35" s="118"/>
      <c r="E35" s="118"/>
      <c r="F35" s="119"/>
      <c r="G35" s="120"/>
      <c r="H35" s="121"/>
      <c r="I35" s="121"/>
      <c r="J35" s="122"/>
      <c r="K35" s="123"/>
    </row>
    <row r="36" spans="2:11">
      <c r="B36" s="131"/>
      <c r="C36" s="117"/>
      <c r="D36" s="118"/>
      <c r="E36" s="118"/>
      <c r="F36" s="119"/>
      <c r="G36" s="120"/>
      <c r="H36" s="121"/>
      <c r="I36" s="121"/>
      <c r="J36" s="122"/>
      <c r="K36" s="123"/>
    </row>
    <row r="37" spans="2:11">
      <c r="B37" s="131"/>
      <c r="C37" s="117"/>
      <c r="D37" s="118"/>
      <c r="E37" s="118"/>
      <c r="F37" s="119"/>
      <c r="G37" s="120"/>
      <c r="H37" s="121"/>
      <c r="I37" s="121"/>
      <c r="J37" s="122"/>
      <c r="K37" s="123"/>
    </row>
    <row r="38" spans="2:11">
      <c r="B38" s="131"/>
      <c r="C38" s="117"/>
      <c r="D38" s="118"/>
      <c r="E38" s="118"/>
      <c r="F38" s="119"/>
      <c r="G38" s="120"/>
      <c r="H38" s="121"/>
      <c r="I38" s="121"/>
      <c r="J38" s="122"/>
      <c r="K38" s="123"/>
    </row>
    <row r="39" spans="2:11">
      <c r="B39" s="131"/>
      <c r="C39" s="117"/>
      <c r="D39" s="118"/>
      <c r="E39" s="118"/>
      <c r="F39" s="119"/>
      <c r="G39" s="120"/>
      <c r="H39" s="121"/>
      <c r="I39" s="121"/>
      <c r="J39" s="122"/>
      <c r="K39" s="123"/>
    </row>
    <row r="40" spans="2:11">
      <c r="B40" s="131"/>
      <c r="C40" s="117"/>
      <c r="D40" s="118"/>
      <c r="E40" s="118"/>
      <c r="F40" s="119"/>
      <c r="G40" s="120"/>
      <c r="H40" s="121"/>
      <c r="I40" s="121"/>
      <c r="J40" s="122"/>
      <c r="K40" s="123"/>
    </row>
    <row r="41" spans="2:11">
      <c r="B41" s="131"/>
      <c r="C41" s="117"/>
      <c r="D41" s="118"/>
      <c r="E41" s="118"/>
      <c r="F41" s="119"/>
      <c r="G41" s="120"/>
      <c r="H41" s="121"/>
      <c r="I41" s="121"/>
      <c r="J41" s="122"/>
      <c r="K41" s="123"/>
    </row>
    <row r="42" spans="2:11">
      <c r="B42" s="131"/>
      <c r="C42" s="117"/>
      <c r="D42" s="118"/>
      <c r="E42" s="118"/>
      <c r="F42" s="119"/>
      <c r="G42" s="120"/>
      <c r="H42" s="121"/>
      <c r="I42" s="121"/>
      <c r="J42" s="122"/>
      <c r="K42" s="123"/>
    </row>
    <row r="43" spans="2:11">
      <c r="B43" s="131"/>
      <c r="C43" s="117"/>
      <c r="D43" s="118"/>
      <c r="E43" s="118"/>
      <c r="F43" s="119"/>
      <c r="G43" s="120"/>
      <c r="H43" s="121"/>
      <c r="I43" s="121"/>
      <c r="J43" s="122"/>
      <c r="K43" s="123"/>
    </row>
    <row r="44" spans="2:11">
      <c r="B44" s="131"/>
      <c r="C44" s="117"/>
      <c r="D44" s="118"/>
      <c r="E44" s="118"/>
      <c r="F44" s="119"/>
      <c r="G44" s="120"/>
      <c r="H44" s="121"/>
      <c r="I44" s="121"/>
      <c r="J44" s="122"/>
      <c r="K44" s="123"/>
    </row>
    <row r="45" spans="2:11">
      <c r="B45" s="131"/>
      <c r="C45" s="117"/>
      <c r="D45" s="118"/>
      <c r="E45" s="118"/>
      <c r="F45" s="119"/>
      <c r="G45" s="120"/>
      <c r="H45" s="121"/>
      <c r="I45" s="121"/>
      <c r="J45" s="122"/>
      <c r="K45" s="123"/>
    </row>
    <row r="46" spans="2:11">
      <c r="B46" s="131"/>
      <c r="C46" s="117"/>
      <c r="D46" s="118"/>
      <c r="E46" s="118"/>
      <c r="F46" s="119"/>
      <c r="G46" s="120"/>
      <c r="H46" s="121"/>
      <c r="I46" s="121"/>
      <c r="J46" s="122"/>
      <c r="K46" s="123"/>
    </row>
    <row r="47" spans="2:11">
      <c r="B47" s="131"/>
      <c r="C47" s="117"/>
      <c r="D47" s="118"/>
      <c r="E47" s="118"/>
      <c r="F47" s="119"/>
      <c r="G47" s="120"/>
      <c r="H47" s="121"/>
      <c r="I47" s="121"/>
      <c r="J47" s="122"/>
      <c r="K47" s="123"/>
    </row>
    <row r="48" spans="2:11">
      <c r="B48" s="131"/>
      <c r="C48" s="117"/>
      <c r="D48" s="118"/>
      <c r="E48" s="118"/>
      <c r="F48" s="119"/>
      <c r="G48" s="120"/>
      <c r="H48" s="121"/>
      <c r="I48" s="121"/>
      <c r="J48" s="122"/>
      <c r="K48" s="123"/>
    </row>
    <row r="49" spans="2:11">
      <c r="B49" s="131"/>
      <c r="C49" s="117"/>
      <c r="D49" s="118"/>
      <c r="E49" s="118"/>
      <c r="F49" s="119"/>
      <c r="G49" s="120"/>
      <c r="H49" s="121"/>
      <c r="I49" s="121"/>
      <c r="J49" s="122"/>
      <c r="K49" s="123"/>
    </row>
    <row r="50" spans="2:11">
      <c r="B50" s="131"/>
      <c r="C50" s="117"/>
      <c r="D50" s="118"/>
      <c r="E50" s="118"/>
      <c r="F50" s="119"/>
      <c r="G50" s="120"/>
      <c r="H50" s="121"/>
      <c r="I50" s="121"/>
      <c r="J50" s="122"/>
      <c r="K50" s="123"/>
    </row>
    <row r="51" spans="2:11">
      <c r="B51" s="131"/>
      <c r="C51" s="117"/>
      <c r="D51" s="118"/>
      <c r="E51" s="118"/>
      <c r="F51" s="119"/>
      <c r="G51" s="120"/>
      <c r="H51" s="121"/>
      <c r="I51" s="121"/>
      <c r="J51" s="122"/>
      <c r="K51" s="123"/>
    </row>
    <row r="52" spans="2:11">
      <c r="B52" s="131"/>
      <c r="C52" s="117"/>
      <c r="D52" s="118"/>
      <c r="E52" s="118"/>
      <c r="F52" s="119"/>
      <c r="G52" s="120"/>
      <c r="H52" s="121"/>
      <c r="I52" s="121"/>
      <c r="J52" s="122"/>
      <c r="K52" s="123"/>
    </row>
    <row r="53" spans="2:11">
      <c r="B53" s="131"/>
      <c r="C53" s="117"/>
      <c r="D53" s="118"/>
      <c r="E53" s="118"/>
      <c r="F53" s="119"/>
      <c r="G53" s="120"/>
      <c r="H53" s="121"/>
      <c r="I53" s="121"/>
      <c r="J53" s="122"/>
      <c r="K53" s="123"/>
    </row>
    <row r="54" spans="2:11">
      <c r="B54" s="131"/>
      <c r="C54" s="117"/>
      <c r="D54" s="118"/>
      <c r="E54" s="118"/>
      <c r="F54" s="119"/>
      <c r="G54" s="120"/>
      <c r="H54" s="121"/>
      <c r="I54" s="121"/>
      <c r="J54" s="122"/>
      <c r="K54" s="123"/>
    </row>
    <row r="55" spans="2:11">
      <c r="B55" s="131"/>
      <c r="C55" s="117"/>
      <c r="D55" s="118"/>
      <c r="E55" s="118"/>
      <c r="F55" s="119"/>
      <c r="G55" s="120"/>
      <c r="H55" s="121"/>
      <c r="I55" s="121"/>
      <c r="J55" s="122"/>
      <c r="K55" s="123"/>
    </row>
    <row r="56" spans="2:11">
      <c r="B56" s="131"/>
      <c r="C56" s="117"/>
      <c r="D56" s="118"/>
      <c r="E56" s="118"/>
      <c r="F56" s="119"/>
      <c r="G56" s="120"/>
      <c r="H56" s="121"/>
      <c r="I56" s="121"/>
      <c r="J56" s="122"/>
      <c r="K56" s="123"/>
    </row>
    <row r="57" spans="2:11">
      <c r="B57" s="131"/>
      <c r="C57" s="117"/>
      <c r="D57" s="118"/>
      <c r="E57" s="118"/>
      <c r="F57" s="119"/>
      <c r="G57" s="120"/>
      <c r="H57" s="121"/>
      <c r="I57" s="121"/>
      <c r="J57" s="122"/>
      <c r="K57" s="123"/>
    </row>
    <row r="58" spans="2:11">
      <c r="B58" s="131"/>
      <c r="C58" s="117"/>
      <c r="D58" s="118"/>
      <c r="E58" s="118"/>
      <c r="F58" s="119"/>
      <c r="G58" s="120"/>
      <c r="H58" s="121"/>
      <c r="I58" s="121"/>
      <c r="J58" s="122"/>
      <c r="K58" s="123"/>
    </row>
    <row r="59" spans="2:11">
      <c r="B59" s="131"/>
      <c r="C59" s="117"/>
      <c r="D59" s="118"/>
      <c r="E59" s="118"/>
      <c r="F59" s="119"/>
      <c r="G59" s="120"/>
      <c r="H59" s="121"/>
      <c r="I59" s="121"/>
      <c r="J59" s="122"/>
      <c r="K59" s="123"/>
    </row>
    <row r="60" spans="2:11">
      <c r="B60" s="131"/>
      <c r="C60" s="117"/>
      <c r="D60" s="118"/>
      <c r="E60" s="118"/>
      <c r="F60" s="119"/>
      <c r="G60" s="120"/>
      <c r="H60" s="121"/>
      <c r="I60" s="121"/>
      <c r="J60" s="122"/>
      <c r="K60" s="123"/>
    </row>
    <row r="61" spans="2:11">
      <c r="B61" s="131"/>
      <c r="C61" s="117"/>
      <c r="D61" s="118"/>
      <c r="E61" s="118"/>
      <c r="F61" s="119"/>
      <c r="G61" s="120"/>
      <c r="H61" s="121"/>
      <c r="I61" s="121"/>
      <c r="J61" s="122"/>
      <c r="K61" s="123"/>
    </row>
    <row r="62" spans="2:11">
      <c r="B62" s="131"/>
      <c r="C62" s="117"/>
      <c r="D62" s="118"/>
      <c r="E62" s="118"/>
      <c r="F62" s="119"/>
      <c r="G62" s="120"/>
      <c r="H62" s="121"/>
      <c r="I62" s="121"/>
      <c r="J62" s="122"/>
      <c r="K62" s="123"/>
    </row>
    <row r="63" spans="2:11">
      <c r="B63" s="131"/>
      <c r="C63" s="117"/>
      <c r="D63" s="118"/>
      <c r="E63" s="118"/>
      <c r="F63" s="119"/>
      <c r="G63" s="120"/>
      <c r="H63" s="121"/>
      <c r="I63" s="121"/>
      <c r="J63" s="122"/>
      <c r="K63" s="123"/>
    </row>
    <row r="64" spans="2:11">
      <c r="B64" s="131"/>
      <c r="C64" s="117"/>
      <c r="D64" s="118"/>
      <c r="E64" s="118"/>
      <c r="F64" s="119"/>
      <c r="G64" s="120"/>
      <c r="H64" s="121"/>
      <c r="I64" s="121"/>
      <c r="J64" s="122"/>
      <c r="K64" s="123"/>
    </row>
    <row r="65" spans="2:11">
      <c r="B65" s="131"/>
      <c r="C65" s="117"/>
      <c r="D65" s="118"/>
      <c r="E65" s="118"/>
      <c r="F65" s="119"/>
      <c r="G65" s="120"/>
      <c r="H65" s="121"/>
      <c r="I65" s="121"/>
      <c r="J65" s="122"/>
      <c r="K65" s="123"/>
    </row>
    <row r="66" spans="2:11">
      <c r="B66" s="131"/>
      <c r="C66" s="117"/>
      <c r="D66" s="118"/>
      <c r="E66" s="118"/>
      <c r="F66" s="119"/>
      <c r="G66" s="120"/>
      <c r="H66" s="121"/>
      <c r="I66" s="121"/>
      <c r="J66" s="122"/>
      <c r="K66" s="123"/>
    </row>
    <row r="67" spans="2:11">
      <c r="B67" s="131"/>
      <c r="C67" s="117"/>
      <c r="D67" s="118"/>
      <c r="E67" s="118"/>
      <c r="F67" s="119"/>
      <c r="G67" s="120"/>
      <c r="H67" s="121"/>
      <c r="I67" s="121"/>
      <c r="J67" s="122"/>
      <c r="K67" s="123"/>
    </row>
    <row r="68" spans="2:11">
      <c r="B68" s="131"/>
      <c r="C68" s="117"/>
      <c r="D68" s="118"/>
      <c r="E68" s="118"/>
      <c r="F68" s="119"/>
      <c r="G68" s="120"/>
      <c r="H68" s="121"/>
      <c r="I68" s="121"/>
      <c r="J68" s="122"/>
      <c r="K68" s="123"/>
    </row>
    <row r="69" spans="2:11">
      <c r="B69" s="131"/>
      <c r="C69" s="117"/>
      <c r="D69" s="118"/>
      <c r="E69" s="118"/>
      <c r="F69" s="119"/>
      <c r="G69" s="120"/>
      <c r="H69" s="121"/>
      <c r="I69" s="121"/>
      <c r="J69" s="122"/>
      <c r="K69" s="123"/>
    </row>
    <row r="70" spans="2:11">
      <c r="B70" s="131"/>
      <c r="C70" s="117"/>
      <c r="D70" s="118"/>
      <c r="E70" s="118"/>
      <c r="F70" s="119"/>
      <c r="G70" s="120"/>
      <c r="H70" s="121"/>
      <c r="I70" s="121"/>
      <c r="J70" s="122"/>
      <c r="K70" s="123"/>
    </row>
    <row r="71" spans="2:11">
      <c r="B71" s="131"/>
      <c r="C71" s="117"/>
      <c r="D71" s="118"/>
      <c r="E71" s="118"/>
      <c r="F71" s="119"/>
      <c r="G71" s="120"/>
      <c r="H71" s="121"/>
      <c r="I71" s="121"/>
      <c r="J71" s="122"/>
      <c r="K71" s="123"/>
    </row>
    <row r="72" spans="2:11">
      <c r="B72" s="131"/>
      <c r="C72" s="117"/>
      <c r="D72" s="118"/>
      <c r="E72" s="118"/>
      <c r="F72" s="119"/>
      <c r="G72" s="120"/>
      <c r="H72" s="121"/>
      <c r="I72" s="121"/>
      <c r="J72" s="122"/>
      <c r="K72" s="123"/>
    </row>
    <row r="73" spans="2:11">
      <c r="B73" s="131"/>
      <c r="C73" s="117"/>
      <c r="D73" s="118"/>
      <c r="E73" s="118"/>
      <c r="F73" s="119"/>
      <c r="G73" s="120"/>
      <c r="H73" s="121"/>
      <c r="I73" s="121"/>
      <c r="J73" s="122"/>
      <c r="K73" s="123"/>
    </row>
    <row r="74" spans="2:11">
      <c r="B74" s="131"/>
      <c r="C74" s="117"/>
      <c r="D74" s="118"/>
      <c r="E74" s="118"/>
      <c r="F74" s="119"/>
      <c r="G74" s="120"/>
      <c r="H74" s="121"/>
      <c r="I74" s="121"/>
      <c r="J74" s="122"/>
      <c r="K74" s="123"/>
    </row>
    <row r="75" spans="2:11">
      <c r="B75" s="131"/>
      <c r="C75" s="117"/>
      <c r="D75" s="118"/>
      <c r="E75" s="118"/>
      <c r="F75" s="119"/>
      <c r="G75" s="120"/>
      <c r="H75" s="121"/>
      <c r="I75" s="121"/>
      <c r="J75" s="122"/>
      <c r="K75" s="123"/>
    </row>
    <row r="76" spans="2:11">
      <c r="B76" s="131"/>
      <c r="C76" s="117"/>
      <c r="D76" s="118"/>
      <c r="E76" s="118"/>
      <c r="F76" s="119"/>
      <c r="G76" s="120"/>
      <c r="H76" s="121"/>
      <c r="I76" s="121"/>
      <c r="J76" s="122"/>
      <c r="K76" s="123"/>
    </row>
    <row r="77" spans="2:11">
      <c r="B77" s="131"/>
      <c r="C77" s="117"/>
      <c r="D77" s="118"/>
      <c r="E77" s="118"/>
      <c r="F77" s="119"/>
      <c r="G77" s="120"/>
      <c r="H77" s="121"/>
      <c r="I77" s="121"/>
      <c r="J77" s="122"/>
      <c r="K77" s="123"/>
    </row>
    <row r="78" spans="2:11">
      <c r="B78" s="131"/>
      <c r="C78" s="117"/>
      <c r="D78" s="118"/>
      <c r="E78" s="118"/>
      <c r="F78" s="119"/>
      <c r="G78" s="120"/>
      <c r="H78" s="121"/>
      <c r="I78" s="121"/>
      <c r="J78" s="122"/>
      <c r="K78" s="123"/>
    </row>
    <row r="79" spans="2:11">
      <c r="B79" s="131"/>
      <c r="C79" s="117"/>
      <c r="D79" s="118"/>
      <c r="E79" s="118"/>
      <c r="F79" s="119"/>
      <c r="G79" s="120"/>
      <c r="H79" s="121"/>
      <c r="I79" s="121"/>
      <c r="J79" s="122"/>
      <c r="K79" s="123"/>
    </row>
    <row r="80" spans="2:11">
      <c r="B80" s="131"/>
      <c r="C80" s="117"/>
      <c r="D80" s="118"/>
      <c r="E80" s="118"/>
      <c r="F80" s="119"/>
      <c r="G80" s="120"/>
      <c r="H80" s="121"/>
      <c r="I80" s="121"/>
      <c r="J80" s="122"/>
      <c r="K80" s="123"/>
    </row>
    <row r="81" spans="2:11">
      <c r="B81" s="131"/>
      <c r="C81" s="117"/>
      <c r="D81" s="118"/>
      <c r="E81" s="118"/>
      <c r="F81" s="119"/>
      <c r="G81" s="120"/>
      <c r="H81" s="121"/>
      <c r="I81" s="121"/>
      <c r="J81" s="122"/>
      <c r="K81" s="123"/>
    </row>
    <row r="82" spans="2:11">
      <c r="B82" s="131"/>
      <c r="C82" s="117"/>
      <c r="D82" s="118"/>
      <c r="E82" s="118"/>
      <c r="F82" s="119"/>
      <c r="G82" s="120"/>
      <c r="H82" s="121"/>
      <c r="I82" s="121"/>
      <c r="J82" s="122"/>
      <c r="K82" s="123"/>
    </row>
    <row r="83" spans="2:11">
      <c r="B83" s="131"/>
      <c r="C83" s="117"/>
      <c r="D83" s="118"/>
      <c r="E83" s="118"/>
      <c r="F83" s="119"/>
      <c r="G83" s="120"/>
      <c r="H83" s="121"/>
      <c r="I83" s="121"/>
      <c r="J83" s="122"/>
      <c r="K83" s="123"/>
    </row>
    <row r="84" spans="2:11">
      <c r="B84" s="131"/>
      <c r="C84" s="117"/>
      <c r="D84" s="118"/>
      <c r="E84" s="118"/>
      <c r="F84" s="119"/>
      <c r="G84" s="120"/>
      <c r="H84" s="121"/>
      <c r="I84" s="121"/>
      <c r="J84" s="122"/>
      <c r="K84" s="123"/>
    </row>
    <row r="85" spans="2:11">
      <c r="B85" s="131"/>
      <c r="C85" s="117"/>
      <c r="D85" s="118"/>
      <c r="E85" s="118"/>
      <c r="F85" s="119"/>
      <c r="G85" s="120"/>
      <c r="H85" s="121"/>
      <c r="I85" s="121"/>
      <c r="J85" s="122"/>
      <c r="K85" s="123"/>
    </row>
    <row r="86" spans="2:11">
      <c r="B86" s="131"/>
      <c r="C86" s="117"/>
      <c r="D86" s="118"/>
      <c r="E86" s="118"/>
      <c r="F86" s="119"/>
      <c r="G86" s="120"/>
      <c r="H86" s="121"/>
      <c r="I86" s="121"/>
      <c r="J86" s="122"/>
      <c r="K86" s="123"/>
    </row>
    <row r="87" spans="2:11">
      <c r="B87" s="131"/>
      <c r="C87" s="117"/>
      <c r="D87" s="118"/>
      <c r="E87" s="118"/>
      <c r="F87" s="119"/>
      <c r="G87" s="120"/>
      <c r="H87" s="121"/>
      <c r="I87" s="121"/>
      <c r="J87" s="122"/>
      <c r="K87" s="123"/>
    </row>
    <row r="88" spans="2:11">
      <c r="B88" s="131"/>
      <c r="C88" s="117"/>
      <c r="D88" s="118"/>
      <c r="E88" s="118"/>
      <c r="F88" s="119"/>
      <c r="G88" s="120"/>
      <c r="H88" s="121"/>
      <c r="I88" s="121"/>
      <c r="J88" s="122"/>
      <c r="K88" s="123"/>
    </row>
    <row r="89" spans="2:11">
      <c r="B89" s="131"/>
      <c r="C89" s="117"/>
      <c r="D89" s="118"/>
      <c r="E89" s="118"/>
      <c r="F89" s="119"/>
      <c r="G89" s="120"/>
      <c r="H89" s="121"/>
      <c r="I89" s="121"/>
      <c r="J89" s="122"/>
      <c r="K89" s="123"/>
    </row>
    <row r="90" spans="2:11">
      <c r="B90" s="131"/>
      <c r="C90" s="117"/>
      <c r="D90" s="118"/>
      <c r="E90" s="118"/>
      <c r="F90" s="119"/>
      <c r="G90" s="120"/>
      <c r="H90" s="121"/>
      <c r="I90" s="121"/>
      <c r="J90" s="122"/>
      <c r="K90" s="123"/>
    </row>
    <row r="91" spans="2:11">
      <c r="B91" s="131"/>
      <c r="C91" s="117"/>
      <c r="D91" s="118"/>
      <c r="E91" s="118"/>
      <c r="F91" s="119"/>
      <c r="G91" s="120"/>
      <c r="H91" s="121"/>
      <c r="I91" s="121"/>
      <c r="J91" s="122"/>
      <c r="K91" s="123"/>
    </row>
    <row r="92" spans="2:11">
      <c r="B92" s="131"/>
      <c r="C92" s="117"/>
      <c r="D92" s="118"/>
      <c r="E92" s="118"/>
      <c r="F92" s="119"/>
      <c r="G92" s="120"/>
      <c r="H92" s="121"/>
      <c r="I92" s="121"/>
      <c r="J92" s="122"/>
      <c r="K92" s="123"/>
    </row>
    <row r="93" spans="2:11">
      <c r="B93" s="131"/>
      <c r="C93" s="117"/>
      <c r="D93" s="118"/>
      <c r="E93" s="118"/>
      <c r="F93" s="119"/>
      <c r="G93" s="120"/>
      <c r="H93" s="121"/>
      <c r="I93" s="121"/>
      <c r="J93" s="122"/>
      <c r="K93" s="123"/>
    </row>
    <row r="94" spans="2:11">
      <c r="B94" s="131"/>
      <c r="C94" s="117"/>
      <c r="D94" s="118"/>
      <c r="E94" s="118"/>
      <c r="F94" s="119"/>
      <c r="G94" s="120"/>
      <c r="H94" s="121"/>
      <c r="I94" s="121"/>
      <c r="J94" s="122"/>
      <c r="K94" s="123"/>
    </row>
    <row r="95" spans="2:11">
      <c r="B95" s="131"/>
      <c r="C95" s="117"/>
      <c r="D95" s="118"/>
      <c r="E95" s="118"/>
      <c r="F95" s="119"/>
      <c r="G95" s="120"/>
      <c r="H95" s="121"/>
      <c r="I95" s="121"/>
      <c r="J95" s="122"/>
      <c r="K95" s="123"/>
    </row>
    <row r="96" spans="2:11">
      <c r="B96" s="131"/>
      <c r="C96" s="117"/>
      <c r="D96" s="118"/>
      <c r="E96" s="118"/>
      <c r="F96" s="119"/>
      <c r="G96" s="120"/>
      <c r="H96" s="121"/>
      <c r="I96" s="121"/>
      <c r="J96" s="122"/>
      <c r="K96" s="123"/>
    </row>
    <row r="97" spans="2:11">
      <c r="B97" s="131"/>
      <c r="C97" s="117"/>
      <c r="D97" s="118"/>
      <c r="E97" s="118"/>
      <c r="F97" s="119"/>
      <c r="G97" s="120"/>
      <c r="H97" s="121"/>
      <c r="I97" s="121"/>
      <c r="J97" s="122"/>
      <c r="K97" s="123"/>
    </row>
    <row r="98" spans="2:11">
      <c r="B98" s="131"/>
      <c r="C98" s="117"/>
      <c r="D98" s="118"/>
      <c r="E98" s="118"/>
      <c r="F98" s="119"/>
      <c r="G98" s="120"/>
      <c r="H98" s="121"/>
      <c r="I98" s="121"/>
      <c r="J98" s="122"/>
      <c r="K98" s="123"/>
    </row>
    <row r="99" spans="2:11">
      <c r="B99" s="131"/>
      <c r="C99" s="117"/>
      <c r="D99" s="118"/>
      <c r="E99" s="118"/>
      <c r="F99" s="119"/>
      <c r="G99" s="120"/>
      <c r="H99" s="121"/>
      <c r="I99" s="121"/>
      <c r="J99" s="122"/>
      <c r="K99" s="123"/>
    </row>
    <row r="100" spans="2:11">
      <c r="B100" s="131"/>
      <c r="C100" s="117"/>
      <c r="D100" s="118"/>
      <c r="E100" s="118"/>
      <c r="F100" s="119"/>
      <c r="G100" s="120"/>
      <c r="H100" s="121"/>
      <c r="I100" s="121"/>
      <c r="J100" s="122"/>
      <c r="K100" s="123"/>
    </row>
    <row r="101" spans="2:11">
      <c r="B101" s="131"/>
      <c r="C101" s="117"/>
      <c r="D101" s="118"/>
      <c r="E101" s="118"/>
      <c r="F101" s="119"/>
      <c r="G101" s="120"/>
      <c r="H101" s="121"/>
      <c r="I101" s="121"/>
      <c r="J101" s="122"/>
      <c r="K101" s="123"/>
    </row>
    <row r="102" spans="2:11">
      <c r="B102" s="131"/>
      <c r="C102" s="117"/>
      <c r="D102" s="118"/>
      <c r="E102" s="118"/>
      <c r="F102" s="119"/>
      <c r="G102" s="120"/>
      <c r="H102" s="121"/>
      <c r="I102" s="121"/>
      <c r="J102" s="122"/>
      <c r="K102" s="123"/>
    </row>
    <row r="103" spans="2:11">
      <c r="B103" s="131"/>
      <c r="C103" s="117"/>
      <c r="D103" s="118"/>
      <c r="E103" s="118"/>
      <c r="F103" s="119"/>
      <c r="G103" s="120"/>
      <c r="H103" s="121"/>
      <c r="I103" s="121"/>
      <c r="J103" s="122"/>
      <c r="K103" s="123"/>
    </row>
    <row r="104" spans="2:11">
      <c r="B104" s="131"/>
      <c r="C104" s="117"/>
      <c r="D104" s="118"/>
      <c r="E104" s="118"/>
      <c r="F104" s="119"/>
      <c r="G104" s="120"/>
      <c r="H104" s="121"/>
      <c r="I104" s="121"/>
      <c r="J104" s="122"/>
      <c r="K104" s="123"/>
    </row>
    <row r="105" spans="2:11">
      <c r="B105" s="131"/>
      <c r="C105" s="117"/>
      <c r="D105" s="118"/>
      <c r="E105" s="118"/>
      <c r="F105" s="119"/>
      <c r="G105" s="120"/>
      <c r="H105" s="121"/>
      <c r="I105" s="121"/>
      <c r="J105" s="122"/>
      <c r="K105" s="123"/>
    </row>
    <row r="106" spans="2:11">
      <c r="B106" s="131"/>
      <c r="C106" s="117"/>
      <c r="D106" s="118"/>
      <c r="E106" s="118"/>
      <c r="F106" s="119"/>
      <c r="G106" s="120"/>
      <c r="H106" s="121"/>
      <c r="I106" s="121"/>
      <c r="J106" s="122"/>
      <c r="K106" s="123"/>
    </row>
    <row r="107" spans="2:11">
      <c r="B107" s="131"/>
      <c r="C107" s="117"/>
      <c r="D107" s="118"/>
      <c r="E107" s="118"/>
      <c r="F107" s="119"/>
      <c r="G107" s="120"/>
      <c r="H107" s="121"/>
      <c r="I107" s="121"/>
      <c r="J107" s="122"/>
      <c r="K107" s="123"/>
    </row>
    <row r="108" spans="2:11">
      <c r="B108" s="131"/>
      <c r="C108" s="117"/>
      <c r="D108" s="118"/>
      <c r="E108" s="118"/>
      <c r="F108" s="119"/>
      <c r="G108" s="120"/>
      <c r="H108" s="121"/>
      <c r="I108" s="121"/>
      <c r="J108" s="122"/>
      <c r="K108" s="123"/>
    </row>
    <row r="109" spans="2:11">
      <c r="B109" s="131"/>
      <c r="C109" s="117"/>
      <c r="D109" s="118"/>
      <c r="E109" s="118"/>
      <c r="F109" s="119"/>
      <c r="G109" s="120"/>
      <c r="H109" s="121"/>
      <c r="I109" s="121"/>
      <c r="J109" s="122"/>
      <c r="K109" s="123"/>
    </row>
    <row r="110" spans="2:11">
      <c r="B110" s="131"/>
      <c r="C110" s="117"/>
      <c r="D110" s="118"/>
      <c r="E110" s="118"/>
      <c r="F110" s="119"/>
      <c r="G110" s="120"/>
      <c r="H110" s="121"/>
      <c r="I110" s="121"/>
      <c r="J110" s="122"/>
      <c r="K110" s="123"/>
    </row>
    <row r="111" spans="2:11">
      <c r="B111" s="131"/>
      <c r="C111" s="117"/>
      <c r="D111" s="118"/>
      <c r="E111" s="118"/>
      <c r="F111" s="119"/>
      <c r="G111" s="120"/>
      <c r="H111" s="121"/>
      <c r="I111" s="121"/>
      <c r="J111" s="122"/>
      <c r="K111" s="123"/>
    </row>
    <row r="112" spans="2:11">
      <c r="B112" s="131"/>
      <c r="C112" s="117"/>
      <c r="D112" s="118"/>
      <c r="E112" s="118"/>
      <c r="F112" s="119"/>
      <c r="G112" s="120"/>
      <c r="H112" s="121"/>
      <c r="I112" s="121"/>
      <c r="J112" s="122"/>
      <c r="K112" s="123"/>
    </row>
    <row r="113" spans="2:11">
      <c r="B113" s="131"/>
      <c r="C113" s="117"/>
      <c r="D113" s="118"/>
      <c r="E113" s="118"/>
      <c r="F113" s="119"/>
      <c r="G113" s="120"/>
      <c r="H113" s="121"/>
      <c r="I113" s="121"/>
      <c r="J113" s="122"/>
      <c r="K113" s="123"/>
    </row>
    <row r="114" spans="2:11">
      <c r="B114" s="131"/>
      <c r="C114" s="117"/>
      <c r="D114" s="118"/>
      <c r="E114" s="118"/>
      <c r="F114" s="119"/>
      <c r="G114" s="120"/>
      <c r="H114" s="121"/>
      <c r="I114" s="121"/>
      <c r="J114" s="122"/>
      <c r="K114" s="123"/>
    </row>
    <row r="115" spans="2:11">
      <c r="B115" s="131"/>
      <c r="C115" s="117"/>
      <c r="D115" s="118"/>
      <c r="E115" s="118"/>
      <c r="F115" s="119"/>
      <c r="G115" s="120"/>
      <c r="H115" s="121"/>
      <c r="I115" s="121"/>
      <c r="J115" s="122"/>
      <c r="K115" s="123"/>
    </row>
    <row r="116" spans="2:11">
      <c r="B116" s="131"/>
      <c r="C116" s="117"/>
      <c r="D116" s="118"/>
      <c r="E116" s="118"/>
      <c r="F116" s="119"/>
      <c r="G116" s="120"/>
      <c r="H116" s="121"/>
      <c r="I116" s="121"/>
      <c r="J116" s="122"/>
      <c r="K116" s="123"/>
    </row>
    <row r="117" spans="2:11">
      <c r="B117" s="131"/>
      <c r="C117" s="117"/>
      <c r="D117" s="118"/>
      <c r="E117" s="118"/>
      <c r="F117" s="119"/>
      <c r="G117" s="120"/>
      <c r="H117" s="121"/>
      <c r="I117" s="121"/>
      <c r="J117" s="122"/>
      <c r="K117" s="123"/>
    </row>
    <row r="118" spans="2:11">
      <c r="B118" s="131"/>
      <c r="C118" s="117"/>
      <c r="D118" s="118"/>
      <c r="E118" s="118"/>
      <c r="F118" s="119"/>
      <c r="G118" s="120"/>
      <c r="H118" s="121"/>
      <c r="I118" s="121"/>
      <c r="J118" s="122"/>
      <c r="K118" s="123"/>
    </row>
    <row r="119" spans="2:11">
      <c r="B119" s="131"/>
      <c r="C119" s="117"/>
      <c r="D119" s="118"/>
      <c r="E119" s="118"/>
      <c r="F119" s="119"/>
      <c r="G119" s="120"/>
      <c r="H119" s="121"/>
      <c r="I119" s="121"/>
      <c r="J119" s="122"/>
      <c r="K119" s="123"/>
    </row>
    <row r="120" spans="2:11">
      <c r="B120" s="131"/>
      <c r="C120" s="117"/>
      <c r="D120" s="118"/>
      <c r="E120" s="118"/>
      <c r="F120" s="119"/>
      <c r="G120" s="120"/>
      <c r="H120" s="121"/>
      <c r="I120" s="121"/>
      <c r="J120" s="122"/>
      <c r="K120" s="123"/>
    </row>
    <row r="121" spans="2:11">
      <c r="B121" s="131"/>
      <c r="C121" s="117"/>
      <c r="D121" s="118"/>
      <c r="E121" s="118"/>
      <c r="F121" s="119"/>
      <c r="G121" s="120"/>
      <c r="H121" s="121"/>
      <c r="I121" s="121"/>
      <c r="J121" s="122"/>
      <c r="K121" s="123"/>
    </row>
    <row r="122" spans="2:11">
      <c r="B122" s="131"/>
      <c r="C122" s="117"/>
      <c r="D122" s="118"/>
      <c r="E122" s="118"/>
      <c r="F122" s="119"/>
      <c r="G122" s="120"/>
      <c r="H122" s="121"/>
      <c r="I122" s="121"/>
      <c r="J122" s="122"/>
      <c r="K122" s="123"/>
    </row>
    <row r="123" spans="2:11">
      <c r="B123" s="131"/>
      <c r="C123" s="117"/>
      <c r="D123" s="118"/>
      <c r="E123" s="118"/>
      <c r="F123" s="119"/>
      <c r="G123" s="120"/>
      <c r="H123" s="121"/>
      <c r="I123" s="121"/>
      <c r="J123" s="122"/>
      <c r="K123" s="123"/>
    </row>
    <row r="124" spans="2:11">
      <c r="B124" s="131"/>
      <c r="C124" s="117"/>
      <c r="D124" s="118"/>
      <c r="E124" s="118"/>
      <c r="F124" s="119"/>
      <c r="G124" s="120"/>
      <c r="H124" s="121"/>
      <c r="I124" s="121"/>
      <c r="J124" s="122"/>
      <c r="K124" s="123"/>
    </row>
    <row r="125" spans="2:11">
      <c r="B125" s="131"/>
      <c r="C125" s="117"/>
      <c r="D125" s="118"/>
      <c r="E125" s="118"/>
      <c r="F125" s="119"/>
      <c r="G125" s="120"/>
      <c r="H125" s="121"/>
      <c r="I125" s="121"/>
      <c r="J125" s="122"/>
      <c r="K125" s="123"/>
    </row>
    <row r="126" spans="2:11">
      <c r="B126" s="131"/>
      <c r="C126" s="117"/>
      <c r="D126" s="118"/>
      <c r="E126" s="118"/>
      <c r="F126" s="119"/>
      <c r="G126" s="120"/>
      <c r="H126" s="121"/>
      <c r="I126" s="121"/>
      <c r="J126" s="122"/>
      <c r="K126" s="123"/>
    </row>
    <row r="127" spans="2:11">
      <c r="B127" s="131"/>
      <c r="C127" s="117"/>
      <c r="D127" s="118"/>
      <c r="E127" s="118"/>
      <c r="F127" s="119"/>
      <c r="G127" s="120"/>
      <c r="H127" s="121"/>
      <c r="I127" s="121"/>
      <c r="J127" s="122"/>
      <c r="K127" s="123"/>
    </row>
    <row r="128" spans="2:11">
      <c r="B128" s="131"/>
      <c r="C128" s="117"/>
      <c r="D128" s="118"/>
      <c r="E128" s="118"/>
      <c r="F128" s="119"/>
      <c r="G128" s="120"/>
      <c r="H128" s="121"/>
      <c r="I128" s="121"/>
      <c r="J128" s="122"/>
      <c r="K128" s="123"/>
    </row>
    <row r="129" spans="2:11">
      <c r="B129" s="131"/>
      <c r="C129" s="117"/>
      <c r="D129" s="118"/>
      <c r="E129" s="118"/>
      <c r="F129" s="119"/>
      <c r="G129" s="120"/>
      <c r="H129" s="121"/>
      <c r="I129" s="121"/>
      <c r="J129" s="122"/>
      <c r="K129" s="123"/>
    </row>
    <row r="130" spans="2:11">
      <c r="B130" s="131"/>
      <c r="C130" s="117"/>
      <c r="D130" s="118"/>
      <c r="E130" s="118"/>
      <c r="F130" s="119"/>
      <c r="G130" s="120"/>
      <c r="H130" s="121"/>
      <c r="I130" s="121"/>
      <c r="J130" s="122"/>
      <c r="K130" s="123"/>
    </row>
    <row r="131" spans="2:11">
      <c r="B131" s="131"/>
      <c r="C131" s="117"/>
      <c r="D131" s="118"/>
      <c r="E131" s="118"/>
      <c r="F131" s="119"/>
      <c r="G131" s="120"/>
      <c r="H131" s="121"/>
      <c r="I131" s="121"/>
      <c r="J131" s="122"/>
      <c r="K131" s="123"/>
    </row>
    <row r="132" spans="2:11">
      <c r="B132" s="131"/>
      <c r="C132" s="117"/>
      <c r="D132" s="118"/>
      <c r="E132" s="118"/>
      <c r="F132" s="119"/>
      <c r="G132" s="120"/>
      <c r="H132" s="121"/>
      <c r="I132" s="121"/>
      <c r="J132" s="122"/>
      <c r="K132" s="123"/>
    </row>
    <row r="133" spans="2:11">
      <c r="B133" s="131"/>
      <c r="C133" s="117"/>
      <c r="D133" s="118"/>
      <c r="E133" s="118"/>
      <c r="F133" s="119"/>
      <c r="G133" s="120"/>
      <c r="H133" s="121"/>
      <c r="I133" s="121"/>
      <c r="J133" s="122"/>
      <c r="K133" s="123"/>
    </row>
    <row r="134" spans="2:11">
      <c r="B134" s="131"/>
      <c r="C134" s="117"/>
      <c r="D134" s="118"/>
      <c r="E134" s="118"/>
      <c r="F134" s="119"/>
      <c r="G134" s="120"/>
      <c r="H134" s="121"/>
      <c r="I134" s="121"/>
      <c r="J134" s="122"/>
      <c r="K134" s="123"/>
    </row>
    <row r="135" spans="2:11">
      <c r="B135" s="131"/>
      <c r="C135" s="117"/>
      <c r="D135" s="118"/>
      <c r="E135" s="118"/>
      <c r="F135" s="119"/>
      <c r="G135" s="120"/>
      <c r="H135" s="121"/>
      <c r="I135" s="121"/>
      <c r="J135" s="122"/>
      <c r="K135" s="123"/>
    </row>
    <row r="136" spans="2:11">
      <c r="B136" s="131"/>
      <c r="C136" s="117"/>
      <c r="D136" s="118"/>
      <c r="E136" s="118"/>
      <c r="F136" s="119"/>
      <c r="G136" s="120"/>
      <c r="H136" s="121"/>
      <c r="I136" s="121"/>
      <c r="J136" s="122"/>
      <c r="K136" s="123"/>
    </row>
    <row r="137" spans="2:11">
      <c r="B137" s="131"/>
      <c r="C137" s="117"/>
      <c r="D137" s="118"/>
      <c r="E137" s="118"/>
      <c r="F137" s="119"/>
      <c r="G137" s="120"/>
      <c r="H137" s="121"/>
      <c r="I137" s="121"/>
      <c r="J137" s="122"/>
      <c r="K137" s="123"/>
    </row>
    <row r="138" spans="2:11">
      <c r="B138" s="131"/>
      <c r="C138" s="117"/>
      <c r="D138" s="118"/>
      <c r="E138" s="118"/>
      <c r="F138" s="119"/>
      <c r="G138" s="120"/>
      <c r="H138" s="121"/>
      <c r="I138" s="121"/>
      <c r="J138" s="122"/>
      <c r="K138" s="123"/>
    </row>
    <row r="139" spans="2:11">
      <c r="B139" s="131"/>
      <c r="C139" s="117"/>
      <c r="D139" s="118"/>
      <c r="E139" s="118"/>
      <c r="F139" s="119"/>
      <c r="G139" s="120"/>
      <c r="H139" s="121"/>
      <c r="I139" s="121"/>
      <c r="J139" s="122"/>
      <c r="K139" s="123"/>
    </row>
    <row r="140" spans="2:11">
      <c r="B140" s="131"/>
      <c r="C140" s="117"/>
      <c r="D140" s="118"/>
      <c r="E140" s="118"/>
      <c r="F140" s="119"/>
      <c r="G140" s="120"/>
      <c r="H140" s="121"/>
      <c r="I140" s="121"/>
      <c r="J140" s="122"/>
      <c r="K140" s="123"/>
    </row>
    <row r="141" spans="2:11">
      <c r="B141" s="131"/>
      <c r="C141" s="117"/>
      <c r="D141" s="118"/>
      <c r="E141" s="118"/>
      <c r="F141" s="119"/>
      <c r="G141" s="120"/>
      <c r="H141" s="121"/>
      <c r="I141" s="121"/>
      <c r="J141" s="122"/>
      <c r="K141" s="123"/>
    </row>
    <row r="142" spans="2:11">
      <c r="B142" s="131"/>
      <c r="C142" s="117"/>
      <c r="D142" s="118"/>
      <c r="E142" s="118"/>
      <c r="F142" s="119"/>
      <c r="G142" s="120"/>
      <c r="H142" s="121"/>
      <c r="I142" s="121"/>
      <c r="J142" s="122"/>
      <c r="K142" s="123"/>
    </row>
    <row r="143" spans="2:11">
      <c r="B143" s="131"/>
      <c r="C143" s="117"/>
      <c r="D143" s="118"/>
      <c r="E143" s="118"/>
      <c r="F143" s="119"/>
      <c r="G143" s="120"/>
      <c r="H143" s="121"/>
      <c r="I143" s="121"/>
      <c r="J143" s="122"/>
      <c r="K143" s="123"/>
    </row>
    <row r="144" spans="2:11">
      <c r="B144" s="131"/>
      <c r="C144" s="117"/>
      <c r="D144" s="118"/>
      <c r="E144" s="118"/>
      <c r="F144" s="119"/>
      <c r="G144" s="120"/>
      <c r="H144" s="121"/>
      <c r="I144" s="121"/>
      <c r="J144" s="122"/>
      <c r="K144" s="123"/>
    </row>
    <row r="145" spans="2:11">
      <c r="B145" s="131"/>
      <c r="C145" s="117"/>
      <c r="D145" s="118"/>
      <c r="E145" s="118"/>
      <c r="F145" s="119"/>
      <c r="G145" s="120"/>
      <c r="H145" s="121"/>
      <c r="I145" s="121"/>
      <c r="J145" s="122"/>
      <c r="K145" s="123"/>
    </row>
    <row r="146" spans="2:11">
      <c r="B146" s="131"/>
      <c r="C146" s="117"/>
      <c r="D146" s="118"/>
      <c r="E146" s="118"/>
      <c r="F146" s="119"/>
      <c r="G146" s="120"/>
      <c r="H146" s="121"/>
      <c r="I146" s="121"/>
      <c r="J146" s="122"/>
      <c r="K146" s="123"/>
    </row>
    <row r="147" spans="2:11">
      <c r="B147" s="131"/>
      <c r="C147" s="117"/>
      <c r="D147" s="118"/>
      <c r="E147" s="118"/>
      <c r="F147" s="119"/>
      <c r="G147" s="120"/>
      <c r="H147" s="121"/>
      <c r="I147" s="121"/>
      <c r="J147" s="122"/>
      <c r="K147" s="123"/>
    </row>
    <row r="148" spans="2:11">
      <c r="B148" s="131"/>
      <c r="C148" s="117"/>
      <c r="D148" s="118"/>
      <c r="E148" s="118"/>
      <c r="F148" s="119"/>
      <c r="G148" s="120"/>
      <c r="H148" s="121"/>
      <c r="I148" s="121"/>
      <c r="J148" s="122"/>
      <c r="K148" s="123"/>
    </row>
    <row r="149" spans="2:11">
      <c r="B149" s="131"/>
      <c r="C149" s="117"/>
      <c r="D149" s="118"/>
      <c r="E149" s="118"/>
      <c r="F149" s="119"/>
      <c r="G149" s="120"/>
      <c r="H149" s="121"/>
      <c r="I149" s="121"/>
      <c r="J149" s="122"/>
      <c r="K149" s="123"/>
    </row>
    <row r="150" spans="2:11">
      <c r="B150" s="132"/>
      <c r="C150" s="124"/>
      <c r="D150" s="125"/>
      <c r="E150" s="125"/>
      <c r="F150" s="126"/>
      <c r="G150" s="127"/>
      <c r="H150" s="121"/>
      <c r="I150" s="128"/>
      <c r="J150" s="129"/>
      <c r="K150" s="130"/>
    </row>
  </sheetData>
  <mergeCells count="1">
    <mergeCell ref="M6:R17"/>
  </mergeCells>
  <conditionalFormatting sqref="H7:I150">
    <cfRule type="containsText" dxfId="25" priority="1" operator="containsText" text="Low">
      <formula>NOT(ISERROR(SEARCH("Low",H7)))</formula>
    </cfRule>
    <cfRule type="containsText" dxfId="24" priority="2" operator="containsText" text="Medium">
      <formula>NOT(ISERROR(SEARCH("Medium",H7)))</formula>
    </cfRule>
    <cfRule type="containsText" dxfId="23" priority="3" operator="containsText" text="High">
      <formula>NOT(ISERROR(SEARCH("High",H7)))</formula>
    </cfRule>
  </conditionalFormatting>
  <dataValidations count="1">
    <dataValidation type="list" allowBlank="1" showInputMessage="1" showErrorMessage="1" sqref="J7:J150" xr:uid="{B6211B74-098D-434E-A949-1E87B7E540FC}">
      <formula1>"Actions being carried out, Still active, Closed"</formula1>
    </dataValidation>
  </dataValidations>
  <hyperlinks>
    <hyperlink ref="E3" location="Introduction!A1" display="Back to Introduction" xr:uid="{AF14A76B-C157-4195-91AE-2C72BD504D9C}"/>
  </hyperlink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8121AEA2-2EE4-4DBD-B77D-B4A03E4FF74E}">
          <x14:formula1>
            <xm:f>'7.Risk &amp; Issues Matrix &amp; Lookup'!$C$73:$C$75</xm:f>
          </x14:formula1>
          <xm:sqref>H7:H150</xm:sqref>
        </x14:dataValidation>
        <x14:dataValidation type="list" allowBlank="1" showInputMessage="1" showErrorMessage="1" xr:uid="{7754BCAC-1F37-4FF2-AC56-A3849252724C}">
          <x14:formula1>
            <xm:f>'7.Risk &amp; Issues Matrix &amp; Lookup'!$C$77:$C$79</xm:f>
          </x14:formula1>
          <xm:sqref>I7:I150</xm:sqref>
        </x14:dataValidation>
        <x14:dataValidation type="list" allowBlank="1" showInputMessage="1" showErrorMessage="1" xr:uid="{A25BA346-4D4D-469E-A19A-D3945FF16315}">
          <x14:formula1>
            <xm:f>'7.Risk &amp; Issues Matrix &amp; Lookup'!$C$67:$C$69</xm:f>
          </x14:formula1>
          <xm:sqref>E7:E150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1E1EA-155F-4A66-B974-BCC0DCC1F36F}">
  <dimension ref="B2:R84"/>
  <sheetViews>
    <sheetView showGridLines="0" workbookViewId="0">
      <pane ySplit="4" topLeftCell="A5" activePane="bottomLeft" state="frozen"/>
      <selection pane="bottomLeft"/>
    </sheetView>
  </sheetViews>
  <sheetFormatPr defaultColWidth="8.7109375" defaultRowHeight="14.1"/>
  <cols>
    <col min="1" max="1" width="17.5703125" style="25" customWidth="1"/>
    <col min="2" max="2" width="35.140625" style="25" bestFit="1" customWidth="1"/>
    <col min="3" max="3" width="20.28515625" style="25" bestFit="1" customWidth="1"/>
    <col min="4" max="4" width="29.5703125" style="25" bestFit="1" customWidth="1"/>
    <col min="5" max="5" width="20.140625" style="25" bestFit="1" customWidth="1"/>
    <col min="6" max="6" width="21.42578125" style="25" bestFit="1" customWidth="1"/>
    <col min="7" max="7" width="24.140625" style="25" bestFit="1" customWidth="1"/>
    <col min="8" max="8" width="19" style="25" bestFit="1" customWidth="1"/>
    <col min="9" max="16384" width="8.7109375" style="25"/>
  </cols>
  <sheetData>
    <row r="2" spans="2:18">
      <c r="B2" s="26" t="s">
        <v>0</v>
      </c>
      <c r="C2" s="133" t="s">
        <v>1</v>
      </c>
      <c r="D2" s="134" t="s">
        <v>275</v>
      </c>
      <c r="E2" s="133" t="s">
        <v>3</v>
      </c>
      <c r="F2" s="135" t="s">
        <v>276</v>
      </c>
      <c r="G2" s="46"/>
      <c r="H2" s="46"/>
      <c r="I2" s="46"/>
      <c r="J2" s="46"/>
      <c r="K2" s="46"/>
      <c r="L2" s="47"/>
      <c r="P2" s="39"/>
      <c r="Q2" s="39"/>
      <c r="R2" s="39"/>
    </row>
    <row r="3" spans="2:18">
      <c r="B3" s="26" t="s">
        <v>5</v>
      </c>
      <c r="C3" s="133" t="s">
        <v>6</v>
      </c>
      <c r="D3" s="136">
        <f>'Cover Page'!B6</f>
        <v>45526</v>
      </c>
      <c r="E3" s="137" t="s">
        <v>7</v>
      </c>
    </row>
    <row r="6" spans="2:18">
      <c r="B6" s="322" t="s">
        <v>277</v>
      </c>
      <c r="C6" s="322"/>
      <c r="D6" s="322"/>
      <c r="E6" s="322"/>
      <c r="F6" s="322"/>
      <c r="G6" s="322"/>
      <c r="H6" s="322"/>
      <c r="I6" s="138"/>
      <c r="J6" s="138"/>
    </row>
    <row r="7" spans="2:18">
      <c r="B7" s="317" t="s">
        <v>278</v>
      </c>
      <c r="C7" s="318"/>
      <c r="D7" s="321" t="s">
        <v>279</v>
      </c>
      <c r="E7" s="321"/>
      <c r="F7" s="321"/>
      <c r="G7" s="321"/>
      <c r="H7" s="321"/>
      <c r="I7" s="138"/>
      <c r="J7" s="138"/>
    </row>
    <row r="8" spans="2:18">
      <c r="B8" s="319"/>
      <c r="C8" s="320"/>
      <c r="D8" s="139">
        <v>1</v>
      </c>
      <c r="E8" s="139">
        <v>2</v>
      </c>
      <c r="F8" s="139">
        <v>3</v>
      </c>
      <c r="G8" s="139">
        <v>4</v>
      </c>
      <c r="H8" s="139">
        <v>5</v>
      </c>
      <c r="I8" s="138"/>
      <c r="J8" s="138"/>
    </row>
    <row r="9" spans="2:18">
      <c r="B9" s="139" t="s">
        <v>248</v>
      </c>
      <c r="C9" s="140"/>
      <c r="D9" s="140" t="s">
        <v>280</v>
      </c>
      <c r="E9" s="140" t="s">
        <v>281</v>
      </c>
      <c r="F9" s="140" t="s">
        <v>282</v>
      </c>
      <c r="G9" s="140" t="s">
        <v>283</v>
      </c>
      <c r="H9" s="140" t="s">
        <v>284</v>
      </c>
      <c r="I9" s="141"/>
      <c r="J9" s="141"/>
    </row>
    <row r="10" spans="2:18">
      <c r="B10" s="142" t="s">
        <v>285</v>
      </c>
      <c r="C10" s="139">
        <v>5</v>
      </c>
      <c r="D10" s="140" t="s">
        <v>286</v>
      </c>
      <c r="E10" s="140" t="s">
        <v>287</v>
      </c>
      <c r="F10" s="140" t="s">
        <v>288</v>
      </c>
      <c r="G10" s="140" t="s">
        <v>289</v>
      </c>
      <c r="H10" s="140" t="s">
        <v>290</v>
      </c>
      <c r="I10" s="138"/>
      <c r="J10" s="143"/>
    </row>
    <row r="11" spans="2:18">
      <c r="B11" s="142" t="s">
        <v>291</v>
      </c>
      <c r="C11" s="139">
        <v>4</v>
      </c>
      <c r="D11" s="140" t="s">
        <v>292</v>
      </c>
      <c r="E11" s="140" t="s">
        <v>293</v>
      </c>
      <c r="F11" s="140" t="s">
        <v>294</v>
      </c>
      <c r="G11" s="140" t="s">
        <v>295</v>
      </c>
      <c r="H11" s="140" t="s">
        <v>289</v>
      </c>
      <c r="I11" s="138"/>
      <c r="J11" s="143"/>
    </row>
    <row r="12" spans="2:18">
      <c r="B12" s="142" t="s">
        <v>296</v>
      </c>
      <c r="C12" s="139">
        <v>3</v>
      </c>
      <c r="D12" s="140" t="s">
        <v>297</v>
      </c>
      <c r="E12" s="140" t="s">
        <v>298</v>
      </c>
      <c r="F12" s="140" t="s">
        <v>299</v>
      </c>
      <c r="G12" s="140" t="s">
        <v>294</v>
      </c>
      <c r="H12" s="140" t="s">
        <v>288</v>
      </c>
      <c r="I12" s="138"/>
      <c r="J12" s="143"/>
    </row>
    <row r="13" spans="2:18">
      <c r="B13" s="142" t="s">
        <v>300</v>
      </c>
      <c r="C13" s="139">
        <v>2</v>
      </c>
      <c r="D13" s="140" t="s">
        <v>301</v>
      </c>
      <c r="E13" s="140" t="s">
        <v>292</v>
      </c>
      <c r="F13" s="140" t="s">
        <v>298</v>
      </c>
      <c r="G13" s="140" t="s">
        <v>293</v>
      </c>
      <c r="H13" s="140" t="s">
        <v>287</v>
      </c>
      <c r="I13" s="138"/>
      <c r="J13" s="143"/>
    </row>
    <row r="14" spans="2:18">
      <c r="B14" s="142" t="s">
        <v>302</v>
      </c>
      <c r="C14" s="139">
        <v>1</v>
      </c>
      <c r="D14" s="140" t="s">
        <v>303</v>
      </c>
      <c r="E14" s="140" t="s">
        <v>301</v>
      </c>
      <c r="F14" s="140" t="s">
        <v>297</v>
      </c>
      <c r="G14" s="140" t="s">
        <v>292</v>
      </c>
      <c r="H14" s="140" t="s">
        <v>286</v>
      </c>
      <c r="I14" s="138"/>
      <c r="J14" s="138"/>
    </row>
    <row r="15" spans="2:18">
      <c r="B15" s="138"/>
      <c r="C15" s="138"/>
      <c r="D15" s="138"/>
      <c r="E15" s="138"/>
      <c r="F15" s="138"/>
      <c r="G15" s="138"/>
      <c r="H15" s="138"/>
      <c r="I15" s="138"/>
      <c r="J15" s="138"/>
    </row>
    <row r="16" spans="2:18">
      <c r="B16" s="138"/>
      <c r="C16" s="138"/>
      <c r="D16" s="138"/>
      <c r="E16" s="138"/>
      <c r="F16" s="138"/>
      <c r="G16" s="138"/>
      <c r="H16" s="138"/>
      <c r="I16" s="138"/>
      <c r="J16" s="138"/>
    </row>
    <row r="17" spans="2:10">
      <c r="B17" s="322" t="s">
        <v>279</v>
      </c>
      <c r="C17" s="322"/>
      <c r="D17" s="322"/>
      <c r="E17" s="322"/>
      <c r="F17" s="322"/>
      <c r="G17" s="322"/>
      <c r="H17" s="322"/>
      <c r="I17" s="138"/>
      <c r="J17" s="138"/>
    </row>
    <row r="18" spans="2:10">
      <c r="B18" s="321" t="s">
        <v>304</v>
      </c>
      <c r="C18" s="321"/>
      <c r="D18" s="144">
        <v>1</v>
      </c>
      <c r="E18" s="145">
        <v>2</v>
      </c>
      <c r="F18" s="146">
        <v>3</v>
      </c>
      <c r="G18" s="147">
        <v>4</v>
      </c>
      <c r="H18" s="148">
        <v>5</v>
      </c>
      <c r="I18" s="138"/>
      <c r="J18" s="138"/>
    </row>
    <row r="19" spans="2:10">
      <c r="B19" s="323" t="s">
        <v>305</v>
      </c>
      <c r="C19" s="323"/>
      <c r="D19" s="149" t="s">
        <v>280</v>
      </c>
      <c r="E19" s="150" t="s">
        <v>281</v>
      </c>
      <c r="F19" s="151" t="s">
        <v>282</v>
      </c>
      <c r="G19" s="152" t="s">
        <v>283</v>
      </c>
      <c r="H19" s="153" t="s">
        <v>284</v>
      </c>
      <c r="I19" s="138"/>
      <c r="J19" s="138"/>
    </row>
    <row r="20" spans="2:10" ht="49.5" customHeight="1">
      <c r="B20" s="355" t="s">
        <v>306</v>
      </c>
      <c r="C20" s="355"/>
      <c r="D20" s="154" t="s">
        <v>307</v>
      </c>
      <c r="E20" s="155" t="s">
        <v>308</v>
      </c>
      <c r="F20" s="156" t="s">
        <v>309</v>
      </c>
      <c r="G20" s="157" t="s">
        <v>310</v>
      </c>
      <c r="H20" s="158" t="s">
        <v>311</v>
      </c>
      <c r="I20" s="138"/>
      <c r="J20" s="138"/>
    </row>
    <row r="21" spans="2:10">
      <c r="B21" s="321" t="s">
        <v>312</v>
      </c>
      <c r="C21" s="321"/>
      <c r="D21" s="159" t="s">
        <v>313</v>
      </c>
      <c r="E21" s="160" t="s">
        <v>314</v>
      </c>
      <c r="F21" s="161" t="s">
        <v>315</v>
      </c>
      <c r="G21" s="162" t="s">
        <v>316</v>
      </c>
      <c r="H21" s="163" t="s">
        <v>317</v>
      </c>
      <c r="I21" s="138"/>
      <c r="J21" s="138"/>
    </row>
    <row r="22" spans="2:10" ht="162.6">
      <c r="B22" s="356" t="s">
        <v>318</v>
      </c>
      <c r="C22" s="357"/>
      <c r="D22" s="164" t="s">
        <v>319</v>
      </c>
      <c r="E22" s="155" t="s">
        <v>320</v>
      </c>
      <c r="F22" s="156" t="s">
        <v>321</v>
      </c>
      <c r="G22" s="157" t="s">
        <v>322</v>
      </c>
      <c r="H22" s="158" t="s">
        <v>323</v>
      </c>
      <c r="I22" s="138"/>
      <c r="J22" s="138"/>
    </row>
    <row r="23" spans="2:10">
      <c r="B23" s="138"/>
      <c r="C23" s="138"/>
      <c r="D23" s="138"/>
      <c r="E23" s="138"/>
      <c r="F23" s="138"/>
      <c r="G23" s="138"/>
      <c r="H23" s="138"/>
      <c r="I23" s="138"/>
      <c r="J23" s="138"/>
    </row>
    <row r="24" spans="2:10">
      <c r="B24" s="165" t="s">
        <v>324</v>
      </c>
      <c r="C24" s="340" t="s">
        <v>325</v>
      </c>
      <c r="D24" s="341"/>
      <c r="E24" s="341"/>
      <c r="F24" s="341"/>
      <c r="G24" s="341"/>
      <c r="H24" s="342"/>
      <c r="I24" s="138"/>
      <c r="J24" s="138"/>
    </row>
    <row r="25" spans="2:10">
      <c r="B25" s="149" t="s">
        <v>242</v>
      </c>
      <c r="C25" s="358" t="s">
        <v>326</v>
      </c>
      <c r="D25" s="359"/>
      <c r="E25" s="359"/>
      <c r="F25" s="359"/>
      <c r="G25" s="359"/>
      <c r="H25" s="360"/>
      <c r="I25" s="138"/>
      <c r="J25" s="138"/>
    </row>
    <row r="26" spans="2:10">
      <c r="B26" s="166" t="s">
        <v>243</v>
      </c>
      <c r="C26" s="348" t="s">
        <v>327</v>
      </c>
      <c r="D26" s="349"/>
      <c r="E26" s="349"/>
      <c r="F26" s="349"/>
      <c r="G26" s="349"/>
      <c r="H26" s="350"/>
      <c r="I26" s="138"/>
      <c r="J26" s="138"/>
    </row>
    <row r="27" spans="2:10" ht="30" customHeight="1">
      <c r="B27" s="167" t="s">
        <v>244</v>
      </c>
      <c r="C27" s="348" t="s">
        <v>328</v>
      </c>
      <c r="D27" s="349"/>
      <c r="E27" s="349"/>
      <c r="F27" s="349"/>
      <c r="G27" s="349"/>
      <c r="H27" s="350"/>
      <c r="I27" s="138"/>
      <c r="J27" s="138"/>
    </row>
    <row r="28" spans="2:10">
      <c r="B28" s="324" t="s">
        <v>245</v>
      </c>
      <c r="C28" s="327" t="s">
        <v>329</v>
      </c>
      <c r="D28" s="328"/>
      <c r="E28" s="328"/>
      <c r="F28" s="328"/>
      <c r="G28" s="328"/>
      <c r="H28" s="329"/>
      <c r="I28" s="138"/>
      <c r="J28" s="138"/>
    </row>
    <row r="29" spans="2:10">
      <c r="B29" s="325"/>
      <c r="C29" s="170" t="s">
        <v>330</v>
      </c>
      <c r="D29" s="168"/>
      <c r="E29" s="168"/>
      <c r="F29" s="168"/>
      <c r="G29" s="168"/>
      <c r="H29" s="169"/>
      <c r="I29" s="138"/>
      <c r="J29" s="138"/>
    </row>
    <row r="30" spans="2:10">
      <c r="B30" s="325"/>
      <c r="C30" s="171" t="s">
        <v>331</v>
      </c>
      <c r="D30" s="172"/>
      <c r="E30" s="172"/>
      <c r="F30" s="172"/>
      <c r="G30" s="172"/>
      <c r="H30" s="173"/>
      <c r="I30" s="138"/>
      <c r="J30" s="138"/>
    </row>
    <row r="31" spans="2:10">
      <c r="B31" s="325"/>
      <c r="C31" s="171" t="s">
        <v>332</v>
      </c>
      <c r="D31" s="172"/>
      <c r="E31" s="172"/>
      <c r="F31" s="172"/>
      <c r="G31" s="172"/>
      <c r="H31" s="173"/>
      <c r="I31" s="138"/>
      <c r="J31" s="138"/>
    </row>
    <row r="32" spans="2:10">
      <c r="B32" s="325"/>
      <c r="C32" s="171" t="s">
        <v>333</v>
      </c>
      <c r="D32" s="172"/>
      <c r="E32" s="172"/>
      <c r="F32" s="172"/>
      <c r="G32" s="172"/>
      <c r="H32" s="173"/>
      <c r="I32" s="138"/>
      <c r="J32" s="138"/>
    </row>
    <row r="33" spans="2:10">
      <c r="B33" s="325"/>
      <c r="C33" s="171" t="s">
        <v>334</v>
      </c>
      <c r="D33" s="172"/>
      <c r="E33" s="172"/>
      <c r="F33" s="172"/>
      <c r="G33" s="172"/>
      <c r="H33" s="173"/>
      <c r="I33" s="138"/>
      <c r="J33" s="138"/>
    </row>
    <row r="34" spans="2:10">
      <c r="B34" s="325"/>
      <c r="C34" s="171" t="s">
        <v>335</v>
      </c>
      <c r="D34" s="172"/>
      <c r="E34" s="172"/>
      <c r="F34" s="172"/>
      <c r="G34" s="172"/>
      <c r="H34" s="173"/>
      <c r="I34" s="138"/>
      <c r="J34" s="138"/>
    </row>
    <row r="35" spans="2:10">
      <c r="B35" s="325"/>
      <c r="C35" s="171" t="s">
        <v>336</v>
      </c>
      <c r="D35" s="172"/>
      <c r="E35" s="172"/>
      <c r="F35" s="172"/>
      <c r="G35" s="172"/>
      <c r="H35" s="173"/>
      <c r="I35" s="138"/>
      <c r="J35" s="138"/>
    </row>
    <row r="36" spans="2:10">
      <c r="B36" s="326"/>
      <c r="C36" s="174" t="s">
        <v>259</v>
      </c>
      <c r="D36" s="175"/>
      <c r="E36" s="175"/>
      <c r="F36" s="175"/>
      <c r="G36" s="175"/>
      <c r="H36" s="176"/>
      <c r="I36" s="138"/>
      <c r="J36" s="138"/>
    </row>
    <row r="37" spans="2:10">
      <c r="B37" s="177" t="s">
        <v>246</v>
      </c>
      <c r="C37" s="330" t="s">
        <v>337</v>
      </c>
      <c r="D37" s="330"/>
      <c r="E37" s="330"/>
      <c r="F37" s="330"/>
      <c r="G37" s="330"/>
      <c r="H37" s="330"/>
      <c r="I37" s="138"/>
      <c r="J37" s="138"/>
    </row>
    <row r="38" spans="2:10" ht="24.95">
      <c r="B38" s="167" t="s">
        <v>338</v>
      </c>
      <c r="C38" s="330" t="s">
        <v>339</v>
      </c>
      <c r="D38" s="330"/>
      <c r="E38" s="330"/>
      <c r="F38" s="330"/>
      <c r="G38" s="330"/>
      <c r="H38" s="330"/>
      <c r="I38" s="138"/>
      <c r="J38" s="138"/>
    </row>
    <row r="39" spans="2:10">
      <c r="B39" s="149" t="s">
        <v>226</v>
      </c>
      <c r="C39" s="330" t="s">
        <v>340</v>
      </c>
      <c r="D39" s="330"/>
      <c r="E39" s="330"/>
      <c r="F39" s="330"/>
      <c r="G39" s="330"/>
      <c r="H39" s="330"/>
      <c r="I39" s="138"/>
      <c r="J39" s="138"/>
    </row>
    <row r="40" spans="2:10">
      <c r="B40" s="324" t="s">
        <v>341</v>
      </c>
      <c r="C40" s="330" t="s">
        <v>342</v>
      </c>
      <c r="D40" s="330"/>
      <c r="E40" s="330"/>
      <c r="F40" s="330"/>
      <c r="G40" s="330"/>
      <c r="H40" s="330"/>
      <c r="I40" s="138"/>
      <c r="J40" s="138"/>
    </row>
    <row r="41" spans="2:10">
      <c r="B41" s="351"/>
      <c r="C41" s="178">
        <v>1</v>
      </c>
      <c r="D41" s="179"/>
      <c r="E41" s="179"/>
      <c r="F41" s="179"/>
      <c r="G41" s="179"/>
      <c r="H41" s="180"/>
      <c r="I41" s="138"/>
      <c r="J41" s="138"/>
    </row>
    <row r="42" spans="2:10">
      <c r="B42" s="351"/>
      <c r="C42" s="178">
        <v>2</v>
      </c>
      <c r="D42" s="179"/>
      <c r="E42" s="179"/>
      <c r="F42" s="179"/>
      <c r="G42" s="179"/>
      <c r="H42" s="180"/>
      <c r="I42" s="138"/>
      <c r="J42" s="138"/>
    </row>
    <row r="43" spans="2:10">
      <c r="B43" s="351"/>
      <c r="C43" s="178">
        <v>3</v>
      </c>
      <c r="D43" s="179"/>
      <c r="E43" s="179"/>
      <c r="F43" s="179"/>
      <c r="G43" s="179"/>
      <c r="H43" s="180"/>
      <c r="I43" s="138"/>
      <c r="J43" s="138"/>
    </row>
    <row r="44" spans="2:10">
      <c r="B44" s="351"/>
      <c r="C44" s="178">
        <v>4</v>
      </c>
      <c r="D44" s="179"/>
      <c r="E44" s="179"/>
      <c r="F44" s="179"/>
      <c r="G44" s="179"/>
      <c r="H44" s="180"/>
      <c r="I44" s="138"/>
      <c r="J44" s="138"/>
    </row>
    <row r="45" spans="2:10">
      <c r="B45" s="352"/>
      <c r="C45" s="178">
        <v>5</v>
      </c>
      <c r="D45" s="179"/>
      <c r="E45" s="179"/>
      <c r="F45" s="179"/>
      <c r="G45" s="179"/>
      <c r="H45" s="180"/>
      <c r="I45" s="138"/>
      <c r="J45" s="138"/>
    </row>
    <row r="46" spans="2:10" ht="37.5">
      <c r="B46" s="167" t="s">
        <v>343</v>
      </c>
      <c r="C46" s="330" t="s">
        <v>344</v>
      </c>
      <c r="D46" s="330"/>
      <c r="E46" s="330"/>
      <c r="F46" s="330"/>
      <c r="G46" s="330"/>
      <c r="H46" s="330"/>
      <c r="I46" s="138"/>
      <c r="J46" s="138"/>
    </row>
    <row r="47" spans="2:10" ht="24.95">
      <c r="B47" s="167" t="s">
        <v>345</v>
      </c>
      <c r="C47" s="330" t="s">
        <v>346</v>
      </c>
      <c r="D47" s="330"/>
      <c r="E47" s="330"/>
      <c r="F47" s="330"/>
      <c r="G47" s="330"/>
      <c r="H47" s="330"/>
      <c r="I47" s="138"/>
      <c r="J47" s="138"/>
    </row>
    <row r="48" spans="2:10">
      <c r="B48" s="167" t="s">
        <v>347</v>
      </c>
      <c r="C48" s="331" t="s">
        <v>348</v>
      </c>
      <c r="D48" s="331"/>
      <c r="E48" s="331"/>
      <c r="F48" s="331"/>
      <c r="G48" s="331"/>
      <c r="H48" s="331"/>
      <c r="I48" s="138"/>
      <c r="J48" s="138"/>
    </row>
    <row r="49" spans="2:10" ht="37.5">
      <c r="B49" s="167" t="s">
        <v>349</v>
      </c>
      <c r="C49" s="330" t="s">
        <v>350</v>
      </c>
      <c r="D49" s="330"/>
      <c r="E49" s="330"/>
      <c r="F49" s="330"/>
      <c r="G49" s="330"/>
      <c r="H49" s="330"/>
      <c r="I49" s="138"/>
      <c r="J49" s="138"/>
    </row>
    <row r="50" spans="2:10" ht="37.5">
      <c r="B50" s="167" t="s">
        <v>351</v>
      </c>
      <c r="C50" s="330" t="s">
        <v>352</v>
      </c>
      <c r="D50" s="330"/>
      <c r="E50" s="330"/>
      <c r="F50" s="330"/>
      <c r="G50" s="330"/>
      <c r="H50" s="330"/>
      <c r="I50" s="138"/>
      <c r="J50" s="138"/>
    </row>
    <row r="51" spans="2:10" ht="24.95">
      <c r="B51" s="167" t="s">
        <v>353</v>
      </c>
      <c r="C51" s="330" t="s">
        <v>354</v>
      </c>
      <c r="D51" s="330"/>
      <c r="E51" s="330"/>
      <c r="F51" s="330"/>
      <c r="G51" s="330"/>
      <c r="H51" s="330"/>
      <c r="I51" s="138"/>
      <c r="J51" s="138"/>
    </row>
    <row r="52" spans="2:10" ht="44.1" customHeight="1">
      <c r="B52" s="332" t="s">
        <v>255</v>
      </c>
      <c r="C52" s="348" t="s">
        <v>355</v>
      </c>
      <c r="D52" s="349"/>
      <c r="E52" s="349"/>
      <c r="F52" s="349"/>
      <c r="G52" s="349"/>
      <c r="H52" s="350"/>
      <c r="I52" s="138"/>
      <c r="J52" s="138"/>
    </row>
    <row r="53" spans="2:10">
      <c r="B53" s="347"/>
      <c r="C53" s="181" t="s">
        <v>263</v>
      </c>
      <c r="D53" s="182"/>
      <c r="E53" s="182"/>
      <c r="F53" s="182"/>
      <c r="G53" s="182"/>
      <c r="H53" s="183"/>
      <c r="I53" s="138"/>
      <c r="J53" s="138"/>
    </row>
    <row r="54" spans="2:10">
      <c r="B54" s="347"/>
      <c r="C54" s="178" t="s">
        <v>99</v>
      </c>
      <c r="D54" s="179"/>
      <c r="E54" s="179"/>
      <c r="F54" s="179"/>
      <c r="G54" s="179"/>
      <c r="H54" s="180"/>
      <c r="I54" s="138"/>
      <c r="J54" s="138"/>
    </row>
    <row r="55" spans="2:10">
      <c r="B55" s="347"/>
      <c r="C55" s="178" t="s">
        <v>356</v>
      </c>
      <c r="D55" s="179"/>
      <c r="E55" s="179"/>
      <c r="F55" s="179"/>
      <c r="G55" s="179"/>
      <c r="H55" s="180"/>
      <c r="I55" s="138"/>
      <c r="J55" s="138"/>
    </row>
    <row r="56" spans="2:10">
      <c r="B56" s="347"/>
      <c r="C56" s="178" t="s">
        <v>357</v>
      </c>
      <c r="D56" s="179"/>
      <c r="E56" s="179"/>
      <c r="F56" s="179"/>
      <c r="G56" s="179"/>
      <c r="H56" s="180"/>
      <c r="I56" s="138"/>
      <c r="J56" s="138"/>
    </row>
    <row r="57" spans="2:10">
      <c r="B57" s="324" t="s">
        <v>358</v>
      </c>
      <c r="C57" s="353" t="s">
        <v>359</v>
      </c>
      <c r="D57" s="353"/>
      <c r="E57" s="353"/>
      <c r="F57" s="353"/>
      <c r="G57" s="353"/>
      <c r="H57" s="354"/>
      <c r="I57" s="138"/>
      <c r="J57" s="138"/>
    </row>
    <row r="58" spans="2:10">
      <c r="B58" s="351"/>
      <c r="C58" s="170" t="s">
        <v>360</v>
      </c>
      <c r="D58" s="184"/>
      <c r="E58" s="184"/>
      <c r="F58" s="184"/>
      <c r="G58" s="184"/>
      <c r="H58" s="185"/>
      <c r="I58" s="138"/>
      <c r="J58" s="138"/>
    </row>
    <row r="59" spans="2:10">
      <c r="B59" s="351"/>
      <c r="C59" s="171" t="s">
        <v>264</v>
      </c>
      <c r="D59" s="186"/>
      <c r="E59" s="186"/>
      <c r="F59" s="186"/>
      <c r="G59" s="186"/>
      <c r="H59" s="187"/>
      <c r="I59" s="138"/>
      <c r="J59" s="138"/>
    </row>
    <row r="60" spans="2:10">
      <c r="B60" s="352"/>
      <c r="C60" s="174" t="s">
        <v>361</v>
      </c>
      <c r="D60" s="188"/>
      <c r="E60" s="188"/>
      <c r="F60" s="188"/>
      <c r="G60" s="188"/>
      <c r="H60" s="189"/>
      <c r="I60" s="138"/>
      <c r="J60" s="138"/>
    </row>
    <row r="61" spans="2:10">
      <c r="B61" s="138"/>
      <c r="C61" s="190"/>
      <c r="D61" s="138"/>
      <c r="E61" s="138"/>
      <c r="F61" s="138"/>
      <c r="G61" s="138"/>
      <c r="H61" s="138"/>
      <c r="I61" s="138"/>
      <c r="J61" s="138"/>
    </row>
    <row r="62" spans="2:10">
      <c r="B62" s="165" t="s">
        <v>362</v>
      </c>
      <c r="C62" s="340" t="s">
        <v>325</v>
      </c>
      <c r="D62" s="341"/>
      <c r="E62" s="341"/>
      <c r="F62" s="341"/>
      <c r="G62" s="341"/>
      <c r="H62" s="342"/>
      <c r="I62" s="138"/>
      <c r="J62" s="138"/>
    </row>
    <row r="63" spans="2:10">
      <c r="B63" s="149" t="s">
        <v>267</v>
      </c>
      <c r="C63" s="343" t="s">
        <v>363</v>
      </c>
      <c r="D63" s="344"/>
      <c r="E63" s="344"/>
      <c r="F63" s="344"/>
      <c r="G63" s="344"/>
      <c r="H63" s="345"/>
      <c r="I63" s="138"/>
      <c r="J63" s="138"/>
    </row>
    <row r="64" spans="2:10">
      <c r="B64" s="177" t="s">
        <v>243</v>
      </c>
      <c r="C64" s="346" t="s">
        <v>364</v>
      </c>
      <c r="D64" s="344"/>
      <c r="E64" s="344"/>
      <c r="F64" s="344"/>
      <c r="G64" s="344"/>
      <c r="H64" s="345"/>
      <c r="I64" s="138"/>
      <c r="J64" s="138"/>
    </row>
    <row r="65" spans="2:10">
      <c r="B65" s="149" t="s">
        <v>268</v>
      </c>
      <c r="C65" s="346" t="s">
        <v>365</v>
      </c>
      <c r="D65" s="344"/>
      <c r="E65" s="344"/>
      <c r="F65" s="344"/>
      <c r="G65" s="344"/>
      <c r="H65" s="345"/>
      <c r="I65" s="138"/>
      <c r="J65" s="138"/>
    </row>
    <row r="66" spans="2:10">
      <c r="B66" s="332" t="s">
        <v>269</v>
      </c>
      <c r="C66" s="334" t="s">
        <v>366</v>
      </c>
      <c r="D66" s="335"/>
      <c r="E66" s="335"/>
      <c r="F66" s="335"/>
      <c r="G66" s="335"/>
      <c r="H66" s="336"/>
      <c r="I66" s="138"/>
      <c r="J66" s="138"/>
    </row>
    <row r="67" spans="2:10">
      <c r="B67" s="333"/>
      <c r="C67" s="191" t="s">
        <v>367</v>
      </c>
      <c r="D67" s="192"/>
      <c r="E67" s="192"/>
      <c r="F67" s="192"/>
      <c r="G67" s="192"/>
      <c r="H67" s="193"/>
      <c r="I67" s="138"/>
      <c r="J67" s="138"/>
    </row>
    <row r="68" spans="2:10">
      <c r="B68" s="333"/>
      <c r="C68" s="194" t="s">
        <v>368</v>
      </c>
      <c r="D68" s="195"/>
      <c r="E68" s="195"/>
      <c r="F68" s="195"/>
      <c r="G68" s="195"/>
      <c r="H68" s="196"/>
      <c r="I68" s="138"/>
      <c r="J68" s="138"/>
    </row>
    <row r="69" spans="2:10">
      <c r="B69" s="319"/>
      <c r="C69" s="197" t="s">
        <v>369</v>
      </c>
      <c r="D69" s="198"/>
      <c r="E69" s="198"/>
      <c r="F69" s="198"/>
      <c r="G69" s="198"/>
      <c r="H69" s="199"/>
      <c r="I69" s="138"/>
      <c r="J69" s="138"/>
    </row>
    <row r="70" spans="2:10">
      <c r="B70" s="149" t="s">
        <v>247</v>
      </c>
      <c r="C70" s="361" t="s">
        <v>370</v>
      </c>
      <c r="D70" s="362"/>
      <c r="E70" s="362"/>
      <c r="F70" s="362"/>
      <c r="G70" s="362"/>
      <c r="H70" s="363"/>
      <c r="I70" s="138"/>
      <c r="J70" s="138"/>
    </row>
    <row r="71" spans="2:10">
      <c r="B71" s="149" t="s">
        <v>226</v>
      </c>
      <c r="C71" s="346" t="s">
        <v>371</v>
      </c>
      <c r="D71" s="344"/>
      <c r="E71" s="344"/>
      <c r="F71" s="344"/>
      <c r="G71" s="344"/>
      <c r="H71" s="345"/>
      <c r="I71" s="138"/>
      <c r="J71" s="138"/>
    </row>
    <row r="72" spans="2:10">
      <c r="B72" s="332" t="s">
        <v>270</v>
      </c>
      <c r="C72" s="334" t="s">
        <v>372</v>
      </c>
      <c r="D72" s="335"/>
      <c r="E72" s="335"/>
      <c r="F72" s="335"/>
      <c r="G72" s="335"/>
      <c r="H72" s="336"/>
      <c r="I72" s="138"/>
      <c r="J72" s="138"/>
    </row>
    <row r="73" spans="2:10">
      <c r="B73" s="333"/>
      <c r="C73" s="191" t="s">
        <v>373</v>
      </c>
      <c r="D73" s="192"/>
      <c r="E73" s="192"/>
      <c r="F73" s="192"/>
      <c r="G73" s="192"/>
      <c r="H73" s="193"/>
      <c r="I73" s="138"/>
      <c r="J73" s="138"/>
    </row>
    <row r="74" spans="2:10">
      <c r="B74" s="333"/>
      <c r="C74" s="194" t="s">
        <v>374</v>
      </c>
      <c r="D74" s="195"/>
      <c r="E74" s="195"/>
      <c r="F74" s="195"/>
      <c r="G74" s="195"/>
      <c r="H74" s="196"/>
      <c r="I74" s="138"/>
      <c r="J74" s="138"/>
    </row>
    <row r="75" spans="2:10">
      <c r="B75" s="319"/>
      <c r="C75" s="197" t="s">
        <v>375</v>
      </c>
      <c r="D75" s="198"/>
      <c r="E75" s="198"/>
      <c r="F75" s="198"/>
      <c r="G75" s="198"/>
      <c r="H75" s="199"/>
      <c r="I75" s="138"/>
      <c r="J75" s="138"/>
    </row>
    <row r="76" spans="2:10">
      <c r="B76" s="332" t="s">
        <v>271</v>
      </c>
      <c r="C76" s="337" t="s">
        <v>376</v>
      </c>
      <c r="D76" s="338"/>
      <c r="E76" s="338"/>
      <c r="F76" s="338"/>
      <c r="G76" s="338"/>
      <c r="H76" s="339"/>
      <c r="I76" s="138"/>
      <c r="J76" s="138"/>
    </row>
    <row r="77" spans="2:10">
      <c r="B77" s="333"/>
      <c r="C77" s="191" t="s">
        <v>373</v>
      </c>
      <c r="D77" s="192"/>
      <c r="E77" s="192"/>
      <c r="F77" s="192"/>
      <c r="G77" s="192"/>
      <c r="H77" s="193"/>
      <c r="I77" s="138"/>
      <c r="J77" s="138"/>
    </row>
    <row r="78" spans="2:10">
      <c r="B78" s="333"/>
      <c r="C78" s="194" t="s">
        <v>374</v>
      </c>
      <c r="D78" s="195"/>
      <c r="E78" s="195"/>
      <c r="F78" s="195"/>
      <c r="G78" s="195"/>
      <c r="H78" s="196"/>
      <c r="I78" s="138"/>
      <c r="J78" s="138"/>
    </row>
    <row r="79" spans="2:10">
      <c r="B79" s="319"/>
      <c r="C79" s="197" t="s">
        <v>375</v>
      </c>
      <c r="D79" s="198"/>
      <c r="E79" s="198"/>
      <c r="F79" s="198"/>
      <c r="G79" s="198"/>
      <c r="H79" s="199"/>
      <c r="I79" s="138"/>
      <c r="J79" s="138"/>
    </row>
    <row r="80" spans="2:10">
      <c r="B80" s="149" t="s">
        <v>227</v>
      </c>
      <c r="C80" s="361" t="s">
        <v>377</v>
      </c>
      <c r="D80" s="362"/>
      <c r="E80" s="362"/>
      <c r="F80" s="362"/>
      <c r="G80" s="362"/>
      <c r="H80" s="363"/>
      <c r="I80" s="138"/>
      <c r="J80" s="138"/>
    </row>
    <row r="81" spans="2:10">
      <c r="B81" s="149" t="s">
        <v>273</v>
      </c>
      <c r="C81" s="346" t="s">
        <v>378</v>
      </c>
      <c r="D81" s="344"/>
      <c r="E81" s="344"/>
      <c r="F81" s="344"/>
      <c r="G81" s="344"/>
      <c r="H81" s="345"/>
      <c r="I81" s="138"/>
      <c r="J81" s="138"/>
    </row>
    <row r="82" spans="2:10">
      <c r="B82" s="138"/>
      <c r="C82" s="190"/>
      <c r="D82" s="138"/>
      <c r="E82" s="138"/>
      <c r="F82" s="138"/>
      <c r="G82" s="138"/>
      <c r="H82" s="138"/>
      <c r="I82" s="138"/>
      <c r="J82" s="138"/>
    </row>
    <row r="83" spans="2:10">
      <c r="B83" s="138"/>
      <c r="C83" s="190"/>
      <c r="D83" s="138"/>
      <c r="E83" s="138"/>
      <c r="F83" s="138"/>
      <c r="G83" s="138"/>
      <c r="H83" s="138"/>
      <c r="I83" s="138"/>
      <c r="J83" s="138"/>
    </row>
    <row r="84" spans="2:10">
      <c r="B84" s="138"/>
      <c r="C84" s="190"/>
      <c r="D84" s="138"/>
      <c r="E84" s="138"/>
      <c r="F84" s="138"/>
      <c r="G84" s="138"/>
      <c r="H84" s="138"/>
      <c r="I84" s="138"/>
      <c r="J84" s="138"/>
    </row>
  </sheetData>
  <mergeCells count="44">
    <mergeCell ref="C80:H80"/>
    <mergeCell ref="C81:H81"/>
    <mergeCell ref="C70:H70"/>
    <mergeCell ref="C71:H71"/>
    <mergeCell ref="C50:H50"/>
    <mergeCell ref="C51:H51"/>
    <mergeCell ref="C27:H27"/>
    <mergeCell ref="B20:C20"/>
    <mergeCell ref="B21:C21"/>
    <mergeCell ref="B22:C22"/>
    <mergeCell ref="C24:H24"/>
    <mergeCell ref="C25:H25"/>
    <mergeCell ref="C26:H26"/>
    <mergeCell ref="B6:H6"/>
    <mergeCell ref="B72:B75"/>
    <mergeCell ref="C72:H72"/>
    <mergeCell ref="B76:B79"/>
    <mergeCell ref="C76:H76"/>
    <mergeCell ref="C62:H62"/>
    <mergeCell ref="C63:H63"/>
    <mergeCell ref="C64:H64"/>
    <mergeCell ref="C65:H65"/>
    <mergeCell ref="B66:B69"/>
    <mergeCell ref="C66:H66"/>
    <mergeCell ref="B52:B56"/>
    <mergeCell ref="C52:H52"/>
    <mergeCell ref="B57:B60"/>
    <mergeCell ref="C57:H57"/>
    <mergeCell ref="B40:B45"/>
    <mergeCell ref="C40:H40"/>
    <mergeCell ref="C46:H46"/>
    <mergeCell ref="C47:H47"/>
    <mergeCell ref="C48:H48"/>
    <mergeCell ref="C49:H49"/>
    <mergeCell ref="B28:B36"/>
    <mergeCell ref="C28:H28"/>
    <mergeCell ref="C37:H37"/>
    <mergeCell ref="C38:H38"/>
    <mergeCell ref="C39:H39"/>
    <mergeCell ref="B7:C8"/>
    <mergeCell ref="D7:H7"/>
    <mergeCell ref="B17:H17"/>
    <mergeCell ref="B18:C18"/>
    <mergeCell ref="B19:C19"/>
  </mergeCells>
  <conditionalFormatting sqref="D10:H14">
    <cfRule type="beginsWith" dxfId="7" priority="1" operator="beginsWith" text="Low">
      <formula>LEFT(D10,LEN("Low"))="Low"</formula>
    </cfRule>
    <cfRule type="beginsWith" dxfId="6" priority="2" operator="beginsWith" text="Moderate">
      <formula>LEFT(D10,LEN("Moderate"))="Moderate"</formula>
    </cfRule>
    <cfRule type="beginsWith" dxfId="5" priority="3" operator="beginsWith" text="High">
      <formula>LEFT(D10,LEN("High"))="High"</formula>
    </cfRule>
    <cfRule type="beginsWith" dxfId="4" priority="4" operator="beginsWith" text="Very">
      <formula>LEFT(D10,LEN("Very"))="Very"</formula>
    </cfRule>
    <cfRule type="cellIs" dxfId="3" priority="5" operator="between">
      <formula>15</formula>
      <formula>25</formula>
    </cfRule>
    <cfRule type="cellIs" dxfId="2" priority="6" operator="between">
      <formula>8</formula>
      <formula>12</formula>
    </cfRule>
    <cfRule type="cellIs" dxfId="1" priority="7" operator="between">
      <formula>4</formula>
      <formula>6</formula>
    </cfRule>
    <cfRule type="cellIs" dxfId="0" priority="8" operator="between">
      <formula>1</formula>
      <formula>3</formula>
    </cfRule>
  </conditionalFormatting>
  <hyperlinks>
    <hyperlink ref="E3" location="Introduction!A1" display="Back to Introduction" xr:uid="{7F017DD2-3E68-4ED8-B555-245E4B818B0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B2F8-BCFF-46A1-A012-65D5143390BF}">
  <sheetPr>
    <tabColor rgb="FFFFC000"/>
  </sheetPr>
  <dimension ref="A1:D12"/>
  <sheetViews>
    <sheetView workbookViewId="0">
      <selection activeCell="I24" sqref="I24"/>
    </sheetView>
  </sheetViews>
  <sheetFormatPr defaultRowHeight="14.45"/>
  <cols>
    <col min="1" max="1" width="17" bestFit="1" customWidth="1"/>
    <col min="2" max="3" width="17" customWidth="1"/>
    <col min="4" max="4" width="13.85546875" bestFit="1" customWidth="1"/>
  </cols>
  <sheetData>
    <row r="1" spans="1:4">
      <c r="A1" s="2" t="s">
        <v>17</v>
      </c>
      <c r="B1" s="7" t="s">
        <v>18</v>
      </c>
      <c r="C1" s="7" t="s">
        <v>19</v>
      </c>
      <c r="D1" t="s">
        <v>20</v>
      </c>
    </row>
    <row r="2" spans="1:4">
      <c r="A2" t="s">
        <v>21</v>
      </c>
    </row>
    <row r="3" spans="1:4">
      <c r="A3" t="s">
        <v>22</v>
      </c>
    </row>
    <row r="4" spans="1:4">
      <c r="A4" t="s">
        <v>23</v>
      </c>
    </row>
    <row r="5" spans="1:4">
      <c r="A5" t="s">
        <v>24</v>
      </c>
    </row>
    <row r="6" spans="1:4">
      <c r="A6" t="s">
        <v>25</v>
      </c>
    </row>
    <row r="7" spans="1:4">
      <c r="A7" t="s">
        <v>26</v>
      </c>
    </row>
    <row r="8" spans="1:4">
      <c r="A8" t="s">
        <v>27</v>
      </c>
    </row>
    <row r="9" spans="1:4">
      <c r="A9" t="s">
        <v>28</v>
      </c>
    </row>
    <row r="10" spans="1:4">
      <c r="A10" t="s">
        <v>29</v>
      </c>
    </row>
    <row r="11" spans="1:4">
      <c r="A11" t="s">
        <v>30</v>
      </c>
    </row>
    <row r="12" spans="1:4">
      <c r="A12" t="s">
        <v>31</v>
      </c>
    </row>
  </sheetData>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2F7BF-19B4-4C7B-83C5-8E1D80544ADE}">
  <dimension ref="A2:R19"/>
  <sheetViews>
    <sheetView showGridLines="0" topLeftCell="G1" workbookViewId="0">
      <pane ySplit="4" topLeftCell="A5" activePane="bottomLeft" state="frozen"/>
      <selection pane="bottomLeft" activeCell="A8" sqref="A8"/>
    </sheetView>
  </sheetViews>
  <sheetFormatPr defaultColWidth="8.7109375" defaultRowHeight="14.1"/>
  <cols>
    <col min="1" max="7" width="19.7109375" style="25" customWidth="1"/>
    <col min="8" max="8" width="19.5703125" style="25" customWidth="1"/>
    <col min="9" max="12" width="19.7109375" style="25" customWidth="1"/>
    <col min="13" max="16384" width="8.7109375" style="25"/>
  </cols>
  <sheetData>
    <row r="2" spans="1:18">
      <c r="B2" s="26" t="s">
        <v>0</v>
      </c>
      <c r="C2" s="27" t="s">
        <v>1</v>
      </c>
      <c r="D2" s="28" t="s">
        <v>32</v>
      </c>
      <c r="E2" s="27" t="s">
        <v>3</v>
      </c>
      <c r="F2" s="237" t="s">
        <v>33</v>
      </c>
      <c r="G2" s="238"/>
      <c r="H2" s="238"/>
      <c r="I2" s="238"/>
      <c r="J2" s="238"/>
      <c r="K2" s="238"/>
      <c r="L2" s="239"/>
      <c r="P2" s="39"/>
      <c r="Q2" s="39"/>
      <c r="R2" s="39"/>
    </row>
    <row r="3" spans="1:18">
      <c r="B3" s="26" t="s">
        <v>5</v>
      </c>
      <c r="C3" s="27" t="s">
        <v>6</v>
      </c>
      <c r="D3" s="29">
        <f>'Cover Page'!B6</f>
        <v>45526</v>
      </c>
      <c r="E3" s="30" t="s">
        <v>7</v>
      </c>
    </row>
    <row r="6" spans="1:18" ht="23.1" customHeight="1"/>
    <row r="8" spans="1:18">
      <c r="A8" s="40" t="s">
        <v>34</v>
      </c>
      <c r="B8" s="40" t="s">
        <v>35</v>
      </c>
      <c r="C8" s="41" t="s">
        <v>36</v>
      </c>
      <c r="D8" s="41" t="s">
        <v>37</v>
      </c>
      <c r="E8" s="41" t="s">
        <v>38</v>
      </c>
      <c r="F8" s="41" t="s">
        <v>19</v>
      </c>
      <c r="G8" s="41" t="s">
        <v>39</v>
      </c>
      <c r="H8" s="41" t="s">
        <v>40</v>
      </c>
      <c r="I8" s="41" t="s">
        <v>41</v>
      </c>
      <c r="J8" s="41" t="s">
        <v>42</v>
      </c>
      <c r="K8" s="41" t="s">
        <v>43</v>
      </c>
      <c r="M8" s="240" t="s">
        <v>44</v>
      </c>
      <c r="N8" s="241"/>
      <c r="O8" s="241"/>
      <c r="P8" s="241"/>
      <c r="Q8" s="241"/>
      <c r="R8" s="242"/>
    </row>
    <row r="9" spans="1:18" ht="14.45">
      <c r="A9" s="42"/>
      <c r="B9" s="42"/>
      <c r="C9" s="42"/>
      <c r="D9" s="42"/>
      <c r="E9" s="42"/>
      <c r="F9" s="43"/>
      <c r="G9" s="44"/>
      <c r="H9" s="44"/>
      <c r="I9" s="42"/>
      <c r="J9" s="42"/>
      <c r="K9" s="42"/>
      <c r="M9" s="243"/>
      <c r="N9" s="244"/>
      <c r="O9" s="244"/>
      <c r="P9" s="244"/>
      <c r="Q9" s="244"/>
      <c r="R9" s="245"/>
    </row>
    <row r="10" spans="1:18">
      <c r="M10" s="243"/>
      <c r="N10" s="244"/>
      <c r="O10" s="244"/>
      <c r="P10" s="244"/>
      <c r="Q10" s="244"/>
      <c r="R10" s="245"/>
    </row>
    <row r="11" spans="1:18">
      <c r="M11" s="243"/>
      <c r="N11" s="244"/>
      <c r="O11" s="244"/>
      <c r="P11" s="244"/>
      <c r="Q11" s="244"/>
      <c r="R11" s="245"/>
    </row>
    <row r="12" spans="1:18">
      <c r="M12" s="243"/>
      <c r="N12" s="244"/>
      <c r="O12" s="244"/>
      <c r="P12" s="244"/>
      <c r="Q12" s="244"/>
      <c r="R12" s="245"/>
    </row>
    <row r="13" spans="1:18">
      <c r="M13" s="243"/>
      <c r="N13" s="244"/>
      <c r="O13" s="244"/>
      <c r="P13" s="244"/>
      <c r="Q13" s="244"/>
      <c r="R13" s="245"/>
    </row>
    <row r="14" spans="1:18">
      <c r="M14" s="243"/>
      <c r="N14" s="244"/>
      <c r="O14" s="244"/>
      <c r="P14" s="244"/>
      <c r="Q14" s="244"/>
      <c r="R14" s="245"/>
    </row>
    <row r="15" spans="1:18">
      <c r="M15" s="243"/>
      <c r="N15" s="244"/>
      <c r="O15" s="244"/>
      <c r="P15" s="244"/>
      <c r="Q15" s="244"/>
      <c r="R15" s="245"/>
    </row>
    <row r="16" spans="1:18">
      <c r="M16" s="243"/>
      <c r="N16" s="244"/>
      <c r="O16" s="244"/>
      <c r="P16" s="244"/>
      <c r="Q16" s="244"/>
      <c r="R16" s="245"/>
    </row>
    <row r="17" spans="13:18">
      <c r="M17" s="243"/>
      <c r="N17" s="244"/>
      <c r="O17" s="244"/>
      <c r="P17" s="244"/>
      <c r="Q17" s="244"/>
      <c r="R17" s="245"/>
    </row>
    <row r="18" spans="13:18">
      <c r="M18" s="243"/>
      <c r="N18" s="244"/>
      <c r="O18" s="244"/>
      <c r="P18" s="244"/>
      <c r="Q18" s="244"/>
      <c r="R18" s="245"/>
    </row>
    <row r="19" spans="13:18">
      <c r="M19" s="246"/>
      <c r="N19" s="247"/>
      <c r="O19" s="247"/>
      <c r="P19" s="247"/>
      <c r="Q19" s="247"/>
      <c r="R19" s="248"/>
    </row>
  </sheetData>
  <mergeCells count="2">
    <mergeCell ref="F2:L2"/>
    <mergeCell ref="M8:R19"/>
  </mergeCells>
  <hyperlinks>
    <hyperlink ref="E3" location="Introduction!A1" display="Back to Introduction" xr:uid="{A99E1721-550D-4964-B26A-07B65760CBB3}"/>
  </hyperlink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324C-2D07-4B77-9074-6AEED65CD8D1}">
  <dimension ref="A2:K28"/>
  <sheetViews>
    <sheetView showGridLines="0" topLeftCell="B1" workbookViewId="0">
      <pane ySplit="4" topLeftCell="A5" activePane="bottomLeft" state="frozen"/>
      <selection pane="bottomLeft" activeCell="A2" sqref="A2"/>
    </sheetView>
  </sheetViews>
  <sheetFormatPr defaultColWidth="8.7109375" defaultRowHeight="14.1"/>
  <cols>
    <col min="1" max="1" width="53.85546875" style="49" customWidth="1"/>
    <col min="2" max="2" width="80.42578125" style="49" customWidth="1"/>
    <col min="3" max="3" width="19.7109375" style="58" customWidth="1"/>
    <col min="4" max="4" width="28.42578125" style="58" bestFit="1" customWidth="1"/>
    <col min="5" max="5" width="40.28515625" style="58" bestFit="1" customWidth="1"/>
    <col min="6" max="8" width="19.7109375" style="49" customWidth="1"/>
    <col min="9" max="9" width="8.5703125" style="49" customWidth="1"/>
    <col min="10" max="10" width="35.28515625" style="49" customWidth="1"/>
    <col min="11" max="11" width="19.7109375" style="49" customWidth="1"/>
    <col min="12" max="16384" width="8.7109375" style="49"/>
  </cols>
  <sheetData>
    <row r="2" spans="1:11" ht="27.95">
      <c r="B2" s="50" t="s">
        <v>0</v>
      </c>
      <c r="C2" s="51" t="s">
        <v>1</v>
      </c>
      <c r="D2" s="52" t="s">
        <v>45</v>
      </c>
      <c r="E2" s="51" t="s">
        <v>3</v>
      </c>
      <c r="F2" s="53" t="s">
        <v>46</v>
      </c>
      <c r="G2" s="54"/>
      <c r="H2" s="54"/>
      <c r="I2" s="54"/>
      <c r="J2" s="54"/>
      <c r="K2" s="55"/>
    </row>
    <row r="3" spans="1:11">
      <c r="B3" s="50" t="s">
        <v>5</v>
      </c>
      <c r="C3" s="51" t="s">
        <v>6</v>
      </c>
      <c r="D3" s="56">
        <f>'Cover Page'!B6</f>
        <v>45526</v>
      </c>
      <c r="E3" s="57" t="s">
        <v>7</v>
      </c>
    </row>
    <row r="5" spans="1:11" ht="51" customHeight="1"/>
    <row r="6" spans="1:11" ht="15" customHeight="1">
      <c r="A6" s="59" t="s">
        <v>47</v>
      </c>
      <c r="B6" s="60" t="s">
        <v>48</v>
      </c>
      <c r="C6" s="60" t="s">
        <v>49</v>
      </c>
      <c r="D6" s="60" t="s">
        <v>50</v>
      </c>
      <c r="E6" s="61" t="s">
        <v>51</v>
      </c>
      <c r="F6"/>
      <c r="G6" s="249" t="s">
        <v>52</v>
      </c>
      <c r="H6" s="250"/>
      <c r="I6" s="251"/>
    </row>
    <row r="7" spans="1:11" ht="27.95">
      <c r="A7" s="62" t="s">
        <v>53</v>
      </c>
      <c r="B7" s="62" t="s">
        <v>54</v>
      </c>
      <c r="C7" s="63" t="s">
        <v>55</v>
      </c>
      <c r="D7" s="63" t="s">
        <v>56</v>
      </c>
      <c r="E7" s="63" t="s">
        <v>57</v>
      </c>
      <c r="F7"/>
      <c r="G7" s="252"/>
      <c r="H7" s="253"/>
      <c r="I7" s="254"/>
    </row>
    <row r="8" spans="1:11" ht="42">
      <c r="A8" s="62" t="s">
        <v>58</v>
      </c>
      <c r="B8" s="63" t="s">
        <v>59</v>
      </c>
      <c r="C8" s="63" t="s">
        <v>60</v>
      </c>
      <c r="D8" s="63" t="s">
        <v>61</v>
      </c>
      <c r="E8" s="63" t="s">
        <v>62</v>
      </c>
      <c r="F8"/>
      <c r="G8" s="252"/>
      <c r="H8" s="253"/>
      <c r="I8" s="254"/>
    </row>
    <row r="9" spans="1:11" ht="42">
      <c r="A9" s="62" t="s">
        <v>63</v>
      </c>
      <c r="B9" s="63" t="s">
        <v>64</v>
      </c>
      <c r="C9" s="63" t="s">
        <v>60</v>
      </c>
      <c r="D9" s="63" t="s">
        <v>65</v>
      </c>
      <c r="E9" s="63" t="s">
        <v>57</v>
      </c>
      <c r="F9"/>
      <c r="G9" s="252"/>
      <c r="H9" s="253"/>
      <c r="I9" s="254"/>
    </row>
    <row r="10" spans="1:11" ht="42">
      <c r="A10" s="62" t="s">
        <v>66</v>
      </c>
      <c r="B10" s="63" t="s">
        <v>67</v>
      </c>
      <c r="C10" s="63" t="s">
        <v>60</v>
      </c>
      <c r="D10" s="63" t="s">
        <v>68</v>
      </c>
      <c r="E10" s="63" t="s">
        <v>57</v>
      </c>
      <c r="F10"/>
      <c r="G10" s="252"/>
      <c r="H10" s="253"/>
      <c r="I10" s="254"/>
    </row>
    <row r="11" spans="1:11" ht="42">
      <c r="A11" s="62" t="s">
        <v>69</v>
      </c>
      <c r="B11" s="63" t="s">
        <v>70</v>
      </c>
      <c r="C11" s="63" t="s">
        <v>60</v>
      </c>
      <c r="D11" s="63" t="s">
        <v>71</v>
      </c>
      <c r="E11" s="63" t="s">
        <v>57</v>
      </c>
      <c r="F11"/>
      <c r="G11" s="252"/>
      <c r="H11" s="253"/>
      <c r="I11" s="254"/>
      <c r="J11" s="229"/>
    </row>
    <row r="12" spans="1:11" ht="42">
      <c r="A12" s="62" t="s">
        <v>72</v>
      </c>
      <c r="B12" s="63" t="s">
        <v>73</v>
      </c>
      <c r="C12" s="63" t="s">
        <v>60</v>
      </c>
      <c r="D12" s="63" t="s">
        <v>74</v>
      </c>
      <c r="E12" s="63" t="s">
        <v>57</v>
      </c>
      <c r="F12"/>
      <c r="G12" s="252"/>
      <c r="H12" s="253"/>
      <c r="I12" s="254"/>
      <c r="J12" s="230"/>
    </row>
    <row r="13" spans="1:11" ht="42">
      <c r="A13" s="62" t="s">
        <v>69</v>
      </c>
      <c r="B13" s="63" t="s">
        <v>67</v>
      </c>
      <c r="C13" s="63" t="s">
        <v>60</v>
      </c>
      <c r="D13" s="63" t="s">
        <v>75</v>
      </c>
      <c r="E13" s="63" t="s">
        <v>57</v>
      </c>
      <c r="F13"/>
      <c r="G13" s="263" t="s">
        <v>76</v>
      </c>
      <c r="H13" s="264"/>
      <c r="I13" s="265"/>
    </row>
    <row r="14" spans="1:11" ht="42">
      <c r="A14" s="62" t="s">
        <v>77</v>
      </c>
      <c r="B14" s="63" t="s">
        <v>78</v>
      </c>
      <c r="C14" s="63" t="s">
        <v>60</v>
      </c>
      <c r="D14" s="63" t="s">
        <v>79</v>
      </c>
      <c r="E14" s="63" t="s">
        <v>62</v>
      </c>
      <c r="F14"/>
      <c r="G14" s="260" t="s">
        <v>80</v>
      </c>
      <c r="H14" s="261"/>
      <c r="I14" s="262"/>
    </row>
    <row r="15" spans="1:11" ht="42">
      <c r="A15" s="62" t="s">
        <v>69</v>
      </c>
      <c r="B15" s="63" t="s">
        <v>81</v>
      </c>
      <c r="C15" s="63" t="s">
        <v>60</v>
      </c>
      <c r="D15" s="63" t="s">
        <v>82</v>
      </c>
      <c r="E15" s="63" t="s">
        <v>57</v>
      </c>
      <c r="F15"/>
      <c r="G15" s="255" t="s">
        <v>83</v>
      </c>
      <c r="H15" s="256"/>
      <c r="I15" s="257"/>
    </row>
    <row r="16" spans="1:11" ht="42">
      <c r="A16" s="63" t="s">
        <v>77</v>
      </c>
      <c r="B16" s="63" t="s">
        <v>84</v>
      </c>
      <c r="C16" s="63" t="s">
        <v>60</v>
      </c>
      <c r="D16" s="63" t="s">
        <v>85</v>
      </c>
      <c r="E16" s="63" t="s">
        <v>62</v>
      </c>
      <c r="F16"/>
      <c r="G16" s="258"/>
      <c r="H16" s="258"/>
      <c r="I16" s="258"/>
    </row>
    <row r="17" spans="1:9" ht="42">
      <c r="A17" s="63" t="s">
        <v>86</v>
      </c>
      <c r="B17" s="63" t="s">
        <v>87</v>
      </c>
      <c r="C17" s="63" t="s">
        <v>60</v>
      </c>
      <c r="D17" s="63" t="s">
        <v>88</v>
      </c>
      <c r="E17" s="63" t="s">
        <v>57</v>
      </c>
      <c r="F17"/>
      <c r="G17" s="259"/>
      <c r="H17" s="259"/>
      <c r="I17" s="259"/>
    </row>
    <row r="18" spans="1:9" ht="42">
      <c r="A18" s="63" t="s">
        <v>89</v>
      </c>
      <c r="B18" s="63" t="s">
        <v>90</v>
      </c>
      <c r="C18" s="63" t="s">
        <v>60</v>
      </c>
      <c r="D18" s="63" t="s">
        <v>65</v>
      </c>
      <c r="E18" s="63" t="s">
        <v>57</v>
      </c>
      <c r="F18"/>
    </row>
    <row r="19" spans="1:9" ht="14.45">
      <c r="A19" s="63" t="s">
        <v>91</v>
      </c>
      <c r="B19" s="63" t="s">
        <v>92</v>
      </c>
      <c r="C19" s="63" t="s">
        <v>93</v>
      </c>
      <c r="D19" s="63" t="s">
        <v>94</v>
      </c>
      <c r="E19" s="63" t="s">
        <v>95</v>
      </c>
      <c r="F19"/>
    </row>
    <row r="20" spans="1:9" ht="27.95">
      <c r="A20" s="63" t="s">
        <v>96</v>
      </c>
      <c r="B20" s="63" t="s">
        <v>97</v>
      </c>
      <c r="C20" s="63" t="s">
        <v>93</v>
      </c>
      <c r="D20" s="63" t="s">
        <v>98</v>
      </c>
      <c r="E20" s="63" t="s">
        <v>57</v>
      </c>
      <c r="F20"/>
    </row>
    <row r="21" spans="1:9" ht="27.95">
      <c r="A21" s="63" t="s">
        <v>99</v>
      </c>
      <c r="B21" s="63" t="s">
        <v>100</v>
      </c>
      <c r="C21" s="63" t="s">
        <v>93</v>
      </c>
      <c r="D21" s="63" t="s">
        <v>101</v>
      </c>
      <c r="E21" s="63" t="s">
        <v>102</v>
      </c>
      <c r="F21"/>
    </row>
    <row r="22" spans="1:9" ht="27.95">
      <c r="A22" s="63" t="s">
        <v>91</v>
      </c>
      <c r="B22" s="63" t="s">
        <v>103</v>
      </c>
      <c r="C22" s="63" t="s">
        <v>93</v>
      </c>
      <c r="D22" s="63" t="s">
        <v>104</v>
      </c>
      <c r="E22" s="63" t="s">
        <v>105</v>
      </c>
      <c r="F22"/>
    </row>
    <row r="23" spans="1:9" ht="14.45">
      <c r="A23" s="63" t="s">
        <v>106</v>
      </c>
      <c r="B23" s="63" t="s">
        <v>107</v>
      </c>
      <c r="C23" s="63" t="s">
        <v>93</v>
      </c>
      <c r="D23" s="63" t="s">
        <v>108</v>
      </c>
      <c r="E23" s="63" t="s">
        <v>57</v>
      </c>
      <c r="F23"/>
    </row>
    <row r="24" spans="1:9" ht="27.95">
      <c r="A24" s="63" t="s">
        <v>109</v>
      </c>
      <c r="B24" s="63" t="s">
        <v>110</v>
      </c>
      <c r="C24" s="63" t="s">
        <v>93</v>
      </c>
      <c r="D24" s="63" t="s">
        <v>111</v>
      </c>
      <c r="E24" s="63" t="s">
        <v>112</v>
      </c>
      <c r="F24"/>
    </row>
    <row r="25" spans="1:9" ht="14.45">
      <c r="A25" s="62"/>
      <c r="B25" s="63"/>
      <c r="C25" s="63"/>
      <c r="D25" s="63"/>
      <c r="E25" s="63"/>
      <c r="F25"/>
    </row>
    <row r="26" spans="1:9" ht="14.45">
      <c r="A26" s="62"/>
      <c r="B26" s="63"/>
      <c r="C26" s="63"/>
      <c r="D26" s="63"/>
      <c r="E26" s="63"/>
      <c r="F26"/>
    </row>
    <row r="27" spans="1:9" ht="14.45">
      <c r="A27" s="62"/>
      <c r="B27" s="63"/>
      <c r="C27" s="63"/>
      <c r="D27" s="63"/>
      <c r="E27" s="63"/>
      <c r="F27"/>
    </row>
    <row r="28" spans="1:9" ht="14.45">
      <c r="A28" s="64"/>
      <c r="B28" s="65"/>
      <c r="C28" s="65"/>
      <c r="D28" s="65"/>
      <c r="E28" s="65"/>
      <c r="F28"/>
    </row>
  </sheetData>
  <mergeCells count="6">
    <mergeCell ref="G6:I12"/>
    <mergeCell ref="G15:I15"/>
    <mergeCell ref="G16:I16"/>
    <mergeCell ref="G17:I17"/>
    <mergeCell ref="G14:I14"/>
    <mergeCell ref="G13:I13"/>
  </mergeCells>
  <hyperlinks>
    <hyperlink ref="E3" location="Introduction!A1" display="Back to Introduction" xr:uid="{5DCA28C7-88BD-4BB6-854C-3044E9F86518}"/>
    <hyperlink ref="G13:I13" r:id="rId1" display="Access the toolkit" xr:uid="{0C2B1269-DBC0-4084-B174-3F2D2B78021A}"/>
    <hyperlink ref="G15:I15" r:id="rId2" display="Access the project communication templates" xr:uid="{BBA16171-8970-4DF9-A6A8-75B223BCF84B}"/>
  </hyperlinks>
  <pageMargins left="0.7" right="0.7" top="0.75" bottom="0.75" header="0.3" footer="0.3"/>
  <pageSetup paperSize="9" orientation="portrait" r:id="rId3"/>
  <drawing r:id="rId4"/>
  <tableParts count="1">
    <tablePart r:id="rId5"/>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AA5E-13B2-4F47-8905-70E4974B04D5}">
  <sheetPr>
    <tabColor rgb="FF00B050"/>
  </sheetPr>
  <dimension ref="A1:H16"/>
  <sheetViews>
    <sheetView workbookViewId="0">
      <selection activeCell="I24" sqref="I24"/>
    </sheetView>
  </sheetViews>
  <sheetFormatPr defaultRowHeight="15" customHeight="1"/>
  <cols>
    <col min="2" max="2" width="37.7109375" bestFit="1" customWidth="1"/>
    <col min="3" max="3" width="13.85546875" bestFit="1" customWidth="1"/>
    <col min="4" max="4" width="13.5703125" bestFit="1" customWidth="1"/>
    <col min="5" max="5" width="41.7109375" bestFit="1" customWidth="1"/>
    <col min="6" max="6" width="28.85546875" customWidth="1"/>
    <col min="7" max="7" width="11.28515625" bestFit="1" customWidth="1"/>
  </cols>
  <sheetData>
    <row r="1" spans="1:8">
      <c r="A1" t="s">
        <v>38</v>
      </c>
      <c r="B1" t="s">
        <v>113</v>
      </c>
      <c r="C1" t="s">
        <v>114</v>
      </c>
      <c r="D1" t="s">
        <v>115</v>
      </c>
      <c r="E1" t="s">
        <v>116</v>
      </c>
      <c r="F1" t="s">
        <v>117</v>
      </c>
      <c r="G1" t="s">
        <v>118</v>
      </c>
      <c r="H1" t="s">
        <v>119</v>
      </c>
    </row>
    <row r="2" spans="1:8">
      <c r="A2" s="1" t="s">
        <v>120</v>
      </c>
      <c r="D2" s="1" t="s">
        <v>121</v>
      </c>
      <c r="E2" s="1" t="s">
        <v>122</v>
      </c>
      <c r="G2" t="s">
        <v>123</v>
      </c>
      <c r="H2" t="s">
        <v>124</v>
      </c>
    </row>
    <row r="3" spans="1:8">
      <c r="A3" s="1" t="s">
        <v>125</v>
      </c>
      <c r="D3" s="1" t="s">
        <v>126</v>
      </c>
      <c r="E3" s="1" t="s">
        <v>127</v>
      </c>
      <c r="G3" t="s">
        <v>123</v>
      </c>
    </row>
    <row r="4" spans="1:8">
      <c r="A4" s="1" t="s">
        <v>128</v>
      </c>
      <c r="D4" s="1" t="s">
        <v>129</v>
      </c>
      <c r="E4" s="1" t="s">
        <v>122</v>
      </c>
      <c r="G4" t="s">
        <v>123</v>
      </c>
    </row>
    <row r="5" spans="1:8">
      <c r="A5" s="1"/>
      <c r="B5" s="1"/>
      <c r="D5" s="1"/>
      <c r="E5" s="1"/>
    </row>
    <row r="6" spans="1:8">
      <c r="A6" s="1"/>
      <c r="B6" s="1"/>
      <c r="D6" s="1"/>
      <c r="E6" s="1"/>
    </row>
    <row r="7" spans="1:8">
      <c r="A7" s="1"/>
      <c r="B7" s="1"/>
      <c r="D7" s="1"/>
      <c r="E7" s="1"/>
    </row>
    <row r="8" spans="1:8">
      <c r="A8" s="1"/>
      <c r="B8" s="1"/>
      <c r="D8" s="1"/>
      <c r="E8" s="1"/>
    </row>
    <row r="9" spans="1:8">
      <c r="A9" s="1"/>
      <c r="B9" s="1"/>
      <c r="D9" s="1"/>
      <c r="E9" s="1"/>
    </row>
    <row r="10" spans="1:8">
      <c r="A10" s="1"/>
      <c r="B10" s="1"/>
      <c r="D10" s="1"/>
      <c r="E10" s="1"/>
    </row>
    <row r="11" spans="1:8">
      <c r="A11" s="1"/>
      <c r="B11" s="1"/>
      <c r="D11" s="1"/>
      <c r="E11" s="1"/>
    </row>
    <row r="12" spans="1:8">
      <c r="A12" s="1"/>
      <c r="B12" s="1"/>
      <c r="D12" s="1"/>
      <c r="E12" s="1"/>
    </row>
    <row r="13" spans="1:8">
      <c r="A13" s="1"/>
      <c r="B13" s="1"/>
      <c r="D13" s="1"/>
      <c r="E13" s="1"/>
    </row>
    <row r="14" spans="1:8">
      <c r="A14" s="1"/>
      <c r="B14" s="1"/>
      <c r="D14" s="1"/>
      <c r="E14" s="1"/>
    </row>
    <row r="15" spans="1:8">
      <c r="A15" s="1"/>
      <c r="B15" s="1"/>
      <c r="D15" s="1"/>
      <c r="E15" s="1"/>
    </row>
    <row r="16" spans="1:8">
      <c r="A16" s="1"/>
      <c r="D16" s="1"/>
      <c r="E16" s="1"/>
    </row>
  </sheetData>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FEBE2958-57D6-474C-B49B-672414B8785C}">
          <x14:formula1>
            <xm:f>'3. RACI Matrix'!#REF!</xm:f>
          </x14:formula1>
          <xm:sqref>E2:G16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816D8-2544-448C-864A-AB985037A4F3}">
  <sheetPr>
    <tabColor rgb="FF00B050"/>
  </sheetPr>
  <dimension ref="A1:O16"/>
  <sheetViews>
    <sheetView topLeftCell="I1" workbookViewId="0">
      <selection activeCell="I24" sqref="I24"/>
    </sheetView>
  </sheetViews>
  <sheetFormatPr defaultRowHeight="15" customHeight="1"/>
  <cols>
    <col min="2" max="2" width="37.7109375" bestFit="1" customWidth="1"/>
    <col min="3" max="3" width="13.85546875" bestFit="1" customWidth="1"/>
    <col min="4" max="4" width="13.5703125" bestFit="1" customWidth="1"/>
    <col min="5" max="5" width="41.7109375" bestFit="1" customWidth="1"/>
    <col min="6" max="6" width="36.42578125" bestFit="1" customWidth="1"/>
    <col min="7" max="7" width="18" bestFit="1" customWidth="1"/>
    <col min="8" max="8" width="28.85546875" bestFit="1" customWidth="1"/>
    <col min="9" max="9" width="28.85546875" customWidth="1"/>
    <col min="10" max="10" width="32.5703125" bestFit="1" customWidth="1"/>
    <col min="11" max="11" width="32.28515625" bestFit="1" customWidth="1"/>
    <col min="12" max="12" width="32.28515625" customWidth="1"/>
    <col min="13" max="13" width="44.7109375" customWidth="1"/>
    <col min="14" max="14" width="29.5703125" bestFit="1" customWidth="1"/>
    <col min="15" max="15" width="11.28515625" bestFit="1" customWidth="1"/>
  </cols>
  <sheetData>
    <row r="1" spans="1:15">
      <c r="A1" t="s">
        <v>38</v>
      </c>
      <c r="B1" t="s">
        <v>113</v>
      </c>
      <c r="C1" t="s">
        <v>114</v>
      </c>
      <c r="D1" t="s">
        <v>115</v>
      </c>
      <c r="E1" t="s">
        <v>116</v>
      </c>
      <c r="F1" t="s">
        <v>130</v>
      </c>
      <c r="G1" t="s">
        <v>131</v>
      </c>
      <c r="H1" t="s">
        <v>132</v>
      </c>
      <c r="I1" t="s">
        <v>133</v>
      </c>
      <c r="J1" t="s">
        <v>134</v>
      </c>
      <c r="K1" t="s">
        <v>135</v>
      </c>
      <c r="L1" t="s">
        <v>136</v>
      </c>
      <c r="M1" t="s">
        <v>137</v>
      </c>
      <c r="N1" t="s">
        <v>138</v>
      </c>
      <c r="O1" t="s">
        <v>118</v>
      </c>
    </row>
    <row r="2" spans="1:15">
      <c r="A2" s="1" t="s">
        <v>120</v>
      </c>
      <c r="D2" s="1" t="s">
        <v>121</v>
      </c>
      <c r="E2" s="1" t="s">
        <v>122</v>
      </c>
      <c r="G2" t="s">
        <v>139</v>
      </c>
      <c r="N2" t="s">
        <v>123</v>
      </c>
      <c r="O2" t="s">
        <v>123</v>
      </c>
    </row>
    <row r="3" spans="1:15">
      <c r="A3" s="1" t="s">
        <v>125</v>
      </c>
      <c r="D3" s="1" t="s">
        <v>126</v>
      </c>
      <c r="E3" s="1" t="s">
        <v>127</v>
      </c>
      <c r="G3" t="s">
        <v>139</v>
      </c>
      <c r="N3" t="s">
        <v>123</v>
      </c>
      <c r="O3" t="s">
        <v>123</v>
      </c>
    </row>
    <row r="4" spans="1:15">
      <c r="A4" s="1" t="s">
        <v>128</v>
      </c>
      <c r="D4" s="1" t="s">
        <v>129</v>
      </c>
      <c r="E4" s="1" t="s">
        <v>122</v>
      </c>
      <c r="G4" t="s">
        <v>139</v>
      </c>
      <c r="N4" t="s">
        <v>123</v>
      </c>
      <c r="O4" t="s">
        <v>123</v>
      </c>
    </row>
    <row r="5" spans="1:15">
      <c r="A5" s="1"/>
      <c r="B5" s="1"/>
      <c r="D5" s="1"/>
      <c r="E5" s="1"/>
    </row>
    <row r="6" spans="1:15">
      <c r="A6" s="1"/>
      <c r="B6" s="1"/>
      <c r="D6" s="1"/>
      <c r="E6" s="1"/>
    </row>
    <row r="7" spans="1:15">
      <c r="A7" s="1"/>
      <c r="B7" s="1"/>
      <c r="D7" s="1"/>
      <c r="E7" s="1"/>
    </row>
    <row r="8" spans="1:15">
      <c r="A8" s="1"/>
      <c r="B8" s="1"/>
      <c r="D8" s="1"/>
      <c r="E8" s="1"/>
    </row>
    <row r="9" spans="1:15">
      <c r="A9" s="1"/>
      <c r="B9" s="1"/>
      <c r="D9" s="1"/>
      <c r="E9" s="1"/>
    </row>
    <row r="10" spans="1:15">
      <c r="A10" s="1"/>
      <c r="B10" s="1"/>
      <c r="D10" s="1"/>
      <c r="E10" s="1"/>
    </row>
    <row r="11" spans="1:15">
      <c r="A11" s="1"/>
      <c r="B11" s="1"/>
      <c r="D11" s="1"/>
      <c r="E11" s="1"/>
    </row>
    <row r="12" spans="1:15">
      <c r="A12" s="1"/>
      <c r="B12" s="1"/>
      <c r="D12" s="1"/>
      <c r="E12" s="1"/>
    </row>
    <row r="13" spans="1:15">
      <c r="A13" s="1"/>
      <c r="B13" s="1"/>
      <c r="D13" s="1"/>
      <c r="E13" s="1"/>
    </row>
    <row r="14" spans="1:15">
      <c r="A14" s="1"/>
      <c r="B14" s="1"/>
      <c r="D14" s="1"/>
      <c r="E14" s="1"/>
    </row>
    <row r="15" spans="1:15">
      <c r="A15" s="1"/>
      <c r="B15" s="1"/>
      <c r="D15" s="1"/>
      <c r="E15" s="1"/>
    </row>
    <row r="16" spans="1:15">
      <c r="A16" s="1"/>
      <c r="D16" s="1"/>
      <c r="E16" s="1"/>
    </row>
  </sheetData>
  <dataValidations count="1">
    <dataValidation type="whole" allowBlank="1" showInputMessage="1" showErrorMessage="1" sqref="F2:F16" xr:uid="{4316DD33-35A1-465D-B2DB-F754F0E46368}">
      <formula1>0</formula1>
      <formula2>1000</formula2>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FC27F9E3-49DF-491F-A788-DA30A0A8F937}">
          <x14:formula1>
            <xm:f>'3. RACI Matrix'!#REF!</xm:f>
          </x14:formula1>
          <xm:sqref>G2:O16 E2:E16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FE05-0A93-483B-BA69-AC6FD090BE87}">
  <dimension ref="A1:H5"/>
  <sheetViews>
    <sheetView workbookViewId="0">
      <selection activeCell="I24" sqref="I24"/>
    </sheetView>
  </sheetViews>
  <sheetFormatPr defaultRowHeight="14.45"/>
  <cols>
    <col min="2" max="2" width="13.5703125" bestFit="1" customWidth="1"/>
    <col min="3" max="3" width="12.85546875" bestFit="1" customWidth="1"/>
    <col min="4" max="4" width="30.42578125" bestFit="1" customWidth="1"/>
    <col min="5" max="7" width="16.7109375" bestFit="1" customWidth="1"/>
    <col min="8" max="8" width="30.7109375" bestFit="1" customWidth="1"/>
  </cols>
  <sheetData>
    <row r="1" spans="1:8">
      <c r="A1" t="s">
        <v>38</v>
      </c>
      <c r="B1" t="s">
        <v>115</v>
      </c>
      <c r="C1" t="s">
        <v>116</v>
      </c>
      <c r="D1" t="s">
        <v>113</v>
      </c>
      <c r="E1" t="s">
        <v>140</v>
      </c>
      <c r="F1" t="s">
        <v>141</v>
      </c>
      <c r="G1" t="s">
        <v>142</v>
      </c>
      <c r="H1" t="s">
        <v>143</v>
      </c>
    </row>
    <row r="2" spans="1:8">
      <c r="A2" s="1" t="s">
        <v>120</v>
      </c>
      <c r="B2" s="1" t="s">
        <v>121</v>
      </c>
      <c r="C2" s="1" t="s">
        <v>122</v>
      </c>
      <c r="E2" s="1">
        <v>6</v>
      </c>
      <c r="F2" s="1">
        <v>6</v>
      </c>
      <c r="G2" s="1">
        <v>6</v>
      </c>
      <c r="H2" s="1">
        <f>((E2 + F2 + G2) / 3 * 24 * 365) / 1000</f>
        <v>52.56</v>
      </c>
    </row>
    <row r="3" spans="1:8">
      <c r="A3" s="1" t="s">
        <v>125</v>
      </c>
      <c r="B3" s="1" t="s">
        <v>126</v>
      </c>
      <c r="C3" s="1" t="s">
        <v>122</v>
      </c>
      <c r="E3" s="1">
        <v>10</v>
      </c>
      <c r="F3" s="1">
        <v>35</v>
      </c>
      <c r="G3" s="1">
        <v>66</v>
      </c>
      <c r="H3" s="1">
        <f t="shared" ref="H3:H5" si="0">((E3 + F3 + G3) / 3 * 24 * 365) / 1000</f>
        <v>324.12</v>
      </c>
    </row>
    <row r="4" spans="1:8">
      <c r="A4" s="1" t="s">
        <v>128</v>
      </c>
      <c r="B4" s="1" t="s">
        <v>129</v>
      </c>
      <c r="C4" s="1" t="s">
        <v>122</v>
      </c>
      <c r="E4" s="1">
        <v>23</v>
      </c>
      <c r="F4" s="1">
        <v>5666</v>
      </c>
      <c r="G4" s="1">
        <v>56</v>
      </c>
      <c r="H4" s="1">
        <f t="shared" si="0"/>
        <v>16775.400000000001</v>
      </c>
    </row>
    <row r="5" spans="1:8">
      <c r="A5" s="1" t="s">
        <v>144</v>
      </c>
      <c r="B5" s="1" t="s">
        <v>145</v>
      </c>
      <c r="C5" s="1" t="s">
        <v>122</v>
      </c>
      <c r="E5" s="1">
        <v>4</v>
      </c>
      <c r="F5" s="1">
        <v>55</v>
      </c>
      <c r="G5" s="1">
        <v>5</v>
      </c>
      <c r="H5" s="1">
        <f t="shared" si="0"/>
        <v>186.88</v>
      </c>
    </row>
  </sheetData>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A54FB4A-A62D-43BE-8234-E0A69AFCC109}">
          <x14:formula1>
            <xm:f>'3. RACI Matrix'!#REF!</xm:f>
          </x14:formula1>
          <xm:sqref>C2:C5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4515E-EBE5-4D5B-BF36-537507E81590}">
  <dimension ref="A1:L14"/>
  <sheetViews>
    <sheetView topLeftCell="E1" workbookViewId="0">
      <selection activeCell="I24" sqref="I24"/>
    </sheetView>
  </sheetViews>
  <sheetFormatPr defaultRowHeight="14.45"/>
  <cols>
    <col min="2" max="2" width="13.5703125" bestFit="1" customWidth="1"/>
    <col min="3" max="7" width="30.7109375" bestFit="1" customWidth="1"/>
    <col min="8" max="10" width="26.42578125" bestFit="1" customWidth="1"/>
    <col min="11" max="11" width="26" bestFit="1" customWidth="1"/>
    <col min="12" max="12" width="24.85546875" bestFit="1" customWidth="1"/>
  </cols>
  <sheetData>
    <row r="1" spans="1:12">
      <c r="A1" s="2" t="s">
        <v>38</v>
      </c>
      <c r="B1" s="2" t="s">
        <v>115</v>
      </c>
      <c r="C1" s="2" t="s">
        <v>113</v>
      </c>
      <c r="D1" t="s">
        <v>140</v>
      </c>
      <c r="E1" t="s">
        <v>141</v>
      </c>
      <c r="F1" t="s">
        <v>142</v>
      </c>
      <c r="G1" t="s">
        <v>146</v>
      </c>
      <c r="H1" t="s">
        <v>147</v>
      </c>
      <c r="I1" t="s">
        <v>148</v>
      </c>
      <c r="J1" t="s">
        <v>149</v>
      </c>
      <c r="K1" t="s">
        <v>150</v>
      </c>
      <c r="L1" t="s">
        <v>151</v>
      </c>
    </row>
    <row r="2" spans="1:12">
      <c r="A2" s="5" t="s">
        <v>120</v>
      </c>
      <c r="B2" s="5" t="s">
        <v>121</v>
      </c>
      <c r="C2" s="3"/>
      <c r="D2">
        <v>12</v>
      </c>
      <c r="E2">
        <v>32</v>
      </c>
      <c r="F2">
        <v>33</v>
      </c>
      <c r="G2">
        <f>AVERAGE(D2:F2)</f>
        <v>25.666666666666668</v>
      </c>
      <c r="H2">
        <v>22</v>
      </c>
      <c r="I2">
        <v>333</v>
      </c>
      <c r="J2">
        <v>22</v>
      </c>
      <c r="K2">
        <f>AVERAGE(H2:J2)</f>
        <v>125.66666666666667</v>
      </c>
      <c r="L2">
        <f>K2/G2</f>
        <v>4.8961038961038961</v>
      </c>
    </row>
    <row r="3" spans="1:12">
      <c r="A3" s="6" t="s">
        <v>125</v>
      </c>
      <c r="B3" s="6" t="s">
        <v>126</v>
      </c>
      <c r="C3" s="4"/>
      <c r="G3" t="e">
        <f t="shared" ref="G3:G5" si="0">AVERAGE(D3:F3)</f>
        <v>#DIV/0!</v>
      </c>
      <c r="K3" t="e">
        <f t="shared" ref="K3:K5" si="1">AVERAGE(H3:J3)</f>
        <v>#DIV/0!</v>
      </c>
      <c r="L3" t="e">
        <f t="shared" ref="L3:L5" si="2">K3/G3</f>
        <v>#DIV/0!</v>
      </c>
    </row>
    <row r="4" spans="1:12">
      <c r="A4" s="5" t="s">
        <v>128</v>
      </c>
      <c r="B4" s="5" t="s">
        <v>129</v>
      </c>
      <c r="C4" s="3"/>
      <c r="G4" t="e">
        <f t="shared" si="0"/>
        <v>#DIV/0!</v>
      </c>
      <c r="K4" t="e">
        <f t="shared" si="1"/>
        <v>#DIV/0!</v>
      </c>
      <c r="L4" t="e">
        <f t="shared" si="2"/>
        <v>#DIV/0!</v>
      </c>
    </row>
    <row r="5" spans="1:12">
      <c r="A5" s="6" t="s">
        <v>144</v>
      </c>
      <c r="B5" s="6" t="s">
        <v>145</v>
      </c>
      <c r="C5" s="4"/>
      <c r="G5" t="e">
        <f t="shared" si="0"/>
        <v>#DIV/0!</v>
      </c>
      <c r="K5" t="e">
        <f t="shared" si="1"/>
        <v>#DIV/0!</v>
      </c>
      <c r="L5" t="e">
        <f t="shared" si="2"/>
        <v>#DIV/0!</v>
      </c>
    </row>
    <row r="14" spans="1:12">
      <c r="J14" t="s">
        <v>152</v>
      </c>
    </row>
  </sheetData>
  <pageMargins left="0.7" right="0.7" top="0.75" bottom="0.75" header="0.3" footer="0.3"/>
  <legacy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B6A3E-AD87-48C4-B19D-CA5F5EA58F5E}">
  <dimension ref="A1:E9"/>
  <sheetViews>
    <sheetView topLeftCell="A4" workbookViewId="0">
      <selection activeCell="B1" sqref="B1:E9"/>
    </sheetView>
  </sheetViews>
  <sheetFormatPr defaultRowHeight="14.45"/>
  <cols>
    <col min="2" max="2" width="39.7109375" bestFit="1" customWidth="1"/>
    <col min="3" max="3" width="27.28515625" customWidth="1"/>
    <col min="4" max="4" width="22" customWidth="1"/>
    <col min="5" max="5" width="20.42578125" customWidth="1"/>
  </cols>
  <sheetData>
    <row r="1" spans="1:5">
      <c r="A1" t="s">
        <v>153</v>
      </c>
      <c r="B1" s="8" t="s">
        <v>154</v>
      </c>
      <c r="C1" s="9" t="s">
        <v>155</v>
      </c>
      <c r="D1" s="9" t="s">
        <v>156</v>
      </c>
      <c r="E1" s="10" t="s">
        <v>157</v>
      </c>
    </row>
    <row r="2" spans="1:5" ht="29.1">
      <c r="B2" s="11" t="s">
        <v>158</v>
      </c>
      <c r="C2" s="12" t="s">
        <v>159</v>
      </c>
      <c r="D2" s="12" t="s">
        <v>160</v>
      </c>
      <c r="E2" s="13" t="s">
        <v>161</v>
      </c>
    </row>
    <row r="3" spans="1:5">
      <c r="B3" s="14" t="s">
        <v>162</v>
      </c>
      <c r="C3" s="15" t="s">
        <v>163</v>
      </c>
      <c r="D3" s="15" t="s">
        <v>164</v>
      </c>
      <c r="E3" s="16" t="s">
        <v>163</v>
      </c>
    </row>
    <row r="4" spans="1:5">
      <c r="B4" s="17" t="s">
        <v>165</v>
      </c>
      <c r="C4" s="18"/>
      <c r="D4" s="18"/>
      <c r="E4" s="19"/>
    </row>
    <row r="5" spans="1:5" ht="29.1">
      <c r="B5" s="11" t="s">
        <v>166</v>
      </c>
      <c r="C5" s="12" t="s">
        <v>167</v>
      </c>
      <c r="D5" s="12" t="s">
        <v>168</v>
      </c>
      <c r="E5" s="13" t="s">
        <v>169</v>
      </c>
    </row>
    <row r="6" spans="1:5" ht="29.1">
      <c r="B6" s="11" t="s">
        <v>170</v>
      </c>
      <c r="C6" s="12" t="s">
        <v>163</v>
      </c>
      <c r="D6" s="12" t="s">
        <v>163</v>
      </c>
      <c r="E6" s="20" t="s">
        <v>163</v>
      </c>
    </row>
    <row r="7" spans="1:5">
      <c r="B7" s="21" t="s">
        <v>171</v>
      </c>
      <c r="C7" s="22" t="s">
        <v>172</v>
      </c>
      <c r="D7" s="22" t="s">
        <v>173</v>
      </c>
      <c r="E7" s="23" t="s">
        <v>174</v>
      </c>
    </row>
    <row r="8" spans="1:5">
      <c r="B8" s="24" t="s">
        <v>175</v>
      </c>
    </row>
    <row r="9" spans="1:5">
      <c r="B9" t="s">
        <v>176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42f5106-4bef-4912-b15b-d67f4f8fa2b2">
      <UserInfo>
        <DisplayName>John Craig</DisplayName>
        <AccountId>28</AccountId>
        <AccountType/>
      </UserInfo>
      <UserInfo>
        <DisplayName>Jenny Lander</DisplayName>
        <AccountId>85</AccountId>
        <AccountType/>
      </UserInfo>
      <UserInfo>
        <DisplayName>Elena Conroy</DisplayName>
        <AccountId>6</AccountId>
        <AccountType/>
      </UserInfo>
      <UserInfo>
        <DisplayName>Neesa Mangalaparathy</DisplayName>
        <AccountId>27</AccountId>
        <AccountType/>
      </UserInfo>
      <UserInfo>
        <DisplayName>Claudia Rees</DisplayName>
        <AccountId>10</AccountId>
        <AccountType/>
      </UserInfo>
      <UserInfo>
        <DisplayName>Sarah Houston</DisplayName>
        <AccountId>73</AccountId>
        <AccountType/>
      </UserInfo>
    </SharedWithUsers>
    <lcf76f155ced4ddcb4097134ff3c332f xmlns="c7687c34-ba34-40c0-9053-29c2a4e0579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C005272C86AB54A8069BA78BC558678" ma:contentTypeVersion="13" ma:contentTypeDescription="Create a new document." ma:contentTypeScope="" ma:versionID="82a3f1a897cc635e8616accd1c64eedd">
  <xsd:schema xmlns:xsd="http://www.w3.org/2001/XMLSchema" xmlns:xs="http://www.w3.org/2001/XMLSchema" xmlns:p="http://schemas.microsoft.com/office/2006/metadata/properties" xmlns:ns2="542f5106-4bef-4912-b15b-d67f4f8fa2b2" xmlns:ns3="c7687c34-ba34-40c0-9053-29c2a4e05796" targetNamespace="http://schemas.microsoft.com/office/2006/metadata/properties" ma:root="true" ma:fieldsID="0ac00c6fe0daea0c411ee32b9dae6dbc" ns2:_="" ns3:_="">
    <xsd:import namespace="542f5106-4bef-4912-b15b-d67f4f8fa2b2"/>
    <xsd:import namespace="c7687c34-ba34-40c0-9053-29c2a4e0579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2f5106-4bef-4912-b15b-d67f4f8fa2b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687c34-ba34-40c0-9053-29c2a4e057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ca0b12d-6f22-4b65-b254-9421d2853f7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B3722A-9617-4744-AAC0-C591065D5B6D}"/>
</file>

<file path=customXml/itemProps2.xml><?xml version="1.0" encoding="utf-8"?>
<ds:datastoreItem xmlns:ds="http://schemas.openxmlformats.org/officeDocument/2006/customXml" ds:itemID="{D4691803-B702-404B-A142-F85BCA1D5560}"/>
</file>

<file path=customXml/itemProps3.xml><?xml version="1.0" encoding="utf-8"?>
<ds:datastoreItem xmlns:ds="http://schemas.openxmlformats.org/officeDocument/2006/customXml" ds:itemID="{752810F7-B841-4742-BAEE-194D6CF0E8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Rees</dc:creator>
  <cp:keywords/>
  <dc:description/>
  <cp:lastModifiedBy>Katherine Angus</cp:lastModifiedBy>
  <cp:revision/>
  <dcterms:created xsi:type="dcterms:W3CDTF">2024-04-12T16:55:34Z</dcterms:created>
  <dcterms:modified xsi:type="dcterms:W3CDTF">2025-01-16T15:25:35Z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0x0101005C005272C86AB54A8069BA78BC558678</vt:lpwstr>
  </property>
  <property fmtid="{D5CDD505-2E9C-101B-9397-08002B2CF9AE}" pid="3" name="MediaServiceImageTags">
    <vt:lpwstr/>
  </property>
</Properties>
</file>